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<sst xmlns="http://schemas.openxmlformats.org/spreadsheetml/2006/main" count="1135" uniqueCount="256">
  <si>
    <t>Cod tip decont</t>
  </si>
  <si>
    <t>Perioadă raportare</t>
  </si>
  <si>
    <t>Valoare</t>
  </si>
  <si>
    <t>Cod partener</t>
  </si>
  <si>
    <t>Nume partener</t>
  </si>
  <si>
    <t>IUL2020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</si>
  <si>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</si>
  <si>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</si>
  <si>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</si>
  <si>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</si>
  <si>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</si>
  <si>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</si>
  <si>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</si>
  <si>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</si>
  <si>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</si>
  <si>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</si>
  <si>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</si>
  <si>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</si>
  <si>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</si>
  <si>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</si>
  <si>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</si>
  <si>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</si>
  <si>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</si>
  <si>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</si>
  <si>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</si>
  <si>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</si>
  <si>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</si>
  <si>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</si>
  <si>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</si>
  <si>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</si>
  <si>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</si>
  <si>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</si>
  <si>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</si>
  <si>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</si>
  <si>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</si>
  <si>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</si>
  <si>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2202960</t>
  </si>
  <si>
    <t>MANNA 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</si>
  <si>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</si>
  <si>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</si>
  <si>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</si>
  <si>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</si>
  <si>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</si>
  <si>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</si>
  <si>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</si>
  <si>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</si>
  <si>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</si>
  <si>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</si>
  <si>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</si>
  <si>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</si>
  <si>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</si>
  <si>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</si>
  <si>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</si>
  <si>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</si>
  <si>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</si>
  <si>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</si>
  <si>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</si>
  <si>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</si>
  <si>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</si>
  <si>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</si>
  <si>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</si>
  <si>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</si>
  <si>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</si>
  <si>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</si>
  <si>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</si>
  <si>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</si>
  <si>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</si>
  <si>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</si>
  <si>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</si>
  <si>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</si>
  <si>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</si>
  <si>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</si>
  <si>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</si>
  <si>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</si>
  <si>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</si>
  <si>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</si>
  <si>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</si>
  <si>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</si>
  <si>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</si>
  <si>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</si>
  <si>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</si>
  <si>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</si>
  <si>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</si>
  <si>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</si>
  <si>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</si>
  <si>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</si>
  <si>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</si>
  <si>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</si>
  <si>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</si>
  <si>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</si>
  <si>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</si>
  <si>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</si>
  <si>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</si>
  <si>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</si>
  <si>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</si>
  <si>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</si>
  <si>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</si>
  <si>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</si>
  <si>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</si>
  <si>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</si>
  <si>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</si>
  <si>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</si>
  <si>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</si>
  <si>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</si>
  <si>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</si>
  <si>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</si>
  <si>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</si>
  <si>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</si>
  <si>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</si>
  <si>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</si>
  <si>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</si>
  <si>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</si>
  <si>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</si>
  <si>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</si>
  <si>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</si>
  <si>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</si>
  <si>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</si>
  <si>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</si>
  <si>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</si>
  <si>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</si>
  <si>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</si>
  <si>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</si>
  <si>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</si>
  <si>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</si>
  <si>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</si>
  <si>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</si>
  <si>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</si>
  <si>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</si>
  <si>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</si>
  <si>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</si>
  <si>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</si>
  <si>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</si>
  <si>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</si>
  <si>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</si>
  <si>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</si>
  <si>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</si>
  <si>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</si>
  <si>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</si>
  <si>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</si>
  <si>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</si>
  <si>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</si>
  <si>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</si>
  <si>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</si>
  <si>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</si>
  <si>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</si>
  <si>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</si>
  <si>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</si>
  <si>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</si>
  <si>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</si>
  <si>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</si>
  <si>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</si>
  <si>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</si>
  <si>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</si>
  <si>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</si>
  <si>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</si>
  <si>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</si>
  <si>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30982870</t>
  </si>
  <si>
    <t>EARLY MOON CHARM SRL</t>
  </si>
  <si>
    <t>ADEN FARM SRL</t>
  </si>
  <si>
    <t>18216253</t>
  </si>
  <si>
    <t>SILVIA M FARM SRL</t>
  </si>
  <si>
    <t>38607906</t>
  </si>
  <si>
    <t>FRM</t>
  </si>
  <si>
    <t>FRM-MSS</t>
  </si>
  <si>
    <t>22321028</t>
  </si>
  <si>
    <t>IVANKA FARM</t>
  </si>
  <si>
    <t>NATALKA - IRA FARM SRL</t>
  </si>
  <si>
    <t>31068391</t>
  </si>
  <si>
    <t>33786509</t>
  </si>
  <si>
    <t>SIM-JASMINFARM SRL-D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</si>
  <si>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</si>
  <si>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</si>
  <si>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</si>
  <si>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</si>
  <si>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</si>
  <si>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</si>
  <si>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</si>
  <si>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</si>
  <si>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</si>
  <si>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</si>
  <si>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</si>
  <si>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</si>
  <si>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</si>
  <si>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</si>
  <si>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</si>
  <si>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</si>
  <si>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</si>
  <si>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</si>
  <si>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</si>
  <si>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</si>
  <si>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</si>
  <si>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</si>
  <si>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</si>
  <si>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</si>
  <si>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</si>
  <si>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</si>
  <si>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</si>
  <si>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</si>
  <si>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</si>
  <si>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</si>
  <si>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</si>
  <si>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</si>
  <si>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</si>
  <si>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</si>
  <si>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</si>
  <si>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</si>
  <si>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</si>
  <si>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</si>
  <si>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</si>
  <si>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</si>
  <si>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</si>
  <si>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</si>
  <si>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</si>
  <si>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</si>
  <si>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</si>
  <si>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</si>
  <si>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</si>
  <si>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</si>
  <si>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</si>
  <si>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</si>
  <si>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</si>
  <si>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</si>
  <si>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</si>
  <si>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</si>
  <si>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</si>
  <si>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</si>
  <si>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</si>
  <si>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</si>
  <si>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</si>
  <si>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</si>
  <si>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</si>
  <si>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</si>
  <si>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</si>
  <si>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</si>
  <si>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</si>
  <si>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</si>
  <si>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</si>
  <si>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</si>
  <si>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</si>
  <si>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</si>
  <si>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</si>
  <si>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</si>
  <si>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</si>
  <si>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</si>
  <si>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</si>
  <si>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</si>
  <si>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</si>
  <si>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</si>
  <si>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</si>
  <si>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</si>
  <si>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</si>
  <si>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SERVICIUL DECONTARE SERVICII MEDICALE, ACORDURI, REGULAMENTE SI FORMULARE EUROPENE</t>
  </si>
  <si>
    <t>TOTAL GENERAL</t>
  </si>
  <si>
    <t>Propus spre decontare</t>
  </si>
  <si>
    <t>Rest de plata</t>
  </si>
  <si>
    <t>IULIE I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</si>
</sst>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PageLayoutView="0" workbookViewId="0" topLeftCell="A328">
      <selection activeCell="F358" sqref="F358"/>
    </sheetView>
  </sheetViews>
  <sheetFormatPr defaultColWidth="9.140625" defaultRowHeight="12.75" outlineLevelRow="2"/>
  <cols>
    <col min="1" max="1" width="25.140625" style="0" customWidth="1"/>
    <col min="2" max="2" width="23.28125" style="0" customWidth="1"/>
    <col min="3" max="3" width="19.28125" style="0" customWidth="1"/>
    <col min="4" max="4" width="12.140625" style="0" customWidth="1"/>
    <col min="5" max="5" width="13.140625" style="0" customWidth="1"/>
    <col min="6" max="6" width="15.00390625" style="0" customWidth="1"/>
    <col min="7" max="7" width="35.140625" style="0" customWidth="1"/>
    <col min="8" max="8" width="12.28125" style="0" customWidth="1"/>
  </cols>
  <sheetData>
    <row r="1" ht="12.75">
      <c r="A1" s="9">
        <v>0</v>
      </c>
    </row>
    <row r="2" ht="12.75">
      <c r="A2" s="9" t="s">
        <v>251</v>
      </c>
    </row>
    <row r="3" ht="12.75">
      <c r="A3" s="9"/>
    </row>
    <row r="4" spans="1:7" ht="12.75">
      <c r="A4" s="19" t="s">
        <v>255</v>
      </c>
      <c r="B4" s="20"/>
      <c r="C4" s="20"/>
      <c r="D4" s="20"/>
      <c r="E4" s="20"/>
      <c r="F4" s="20"/>
      <c r="G4" s="20"/>
    </row>
    <row r="5" spans="2:7" ht="12.75">
      <c r="B5" s="19"/>
      <c r="C5" s="20"/>
      <c r="D5" s="20"/>
      <c r="E5" s="20"/>
      <c r="F5" s="20"/>
      <c r="G5" s="20"/>
    </row>
    <row r="6" spans="1:7" ht="25.5">
      <c r="A6" s="1" t="s">
        <v>0</v>
      </c>
      <c r="B6" s="1" t="s">
        <v>1</v>
      </c>
      <c r="C6" s="1" t="s">
        <v>2</v>
      </c>
      <c r="D6" s="16" t="s">
        <v>253</v>
      </c>
      <c r="E6" s="16" t="s">
        <v>254</v>
      </c>
      <c r="F6" s="1" t="s">
        <v>3</v>
      </c>
      <c r="G6" s="1" t="s">
        <v>4</v>
      </c>
    </row>
    <row r="7" spans="1:7" ht="12.75" outlineLevel="2">
      <c r="A7" s="2" t="s">
        <v>162</v>
      </c>
      <c r="B7" s="2" t="s">
        <v>5</v>
      </c>
      <c r="C7" s="3">
        <v>13555.21</v>
      </c>
      <c r="D7" s="3">
        <v>13555.21</v>
      </c>
      <c r="E7" s="3"/>
      <c r="F7" s="2" t="s">
        <v>159</v>
      </c>
      <c r="G7" s="2" t="s">
        <v>158</v>
      </c>
    </row>
    <row r="8" spans="1:7" ht="12.75" outlineLevel="1">
      <c r="A8" s="4" t="s">
        <v>170</v>
      </c>
      <c r="B8" s="2"/>
      <c r="C8" s="13">
        <f>SUBTOTAL(9,C7:C7)</f>
        <v>13555.21</v>
      </c>
      <c r="D8" s="13">
        <f>SUBTOTAL(9,D7:D7)</f>
        <v>13555.21</v>
      </c>
      <c r="E8" s="13">
        <f>SUBTOTAL(9,E7:E7)</f>
        <v>0</v>
      </c>
      <c r="F8" s="4"/>
      <c r="G8" s="2">
        <f>SUBTOTAL(9,G7:G7)</f>
        <v>0</v>
      </c>
    </row>
    <row r="9" spans="1:7" ht="12.75" outlineLevel="2">
      <c r="A9" s="2" t="s">
        <v>162</v>
      </c>
      <c r="B9" s="2" t="s">
        <v>5</v>
      </c>
      <c r="C9" s="3">
        <v>57787.22</v>
      </c>
      <c r="D9" s="3">
        <v>57787.22</v>
      </c>
      <c r="E9" s="3"/>
      <c r="F9" s="2" t="s">
        <v>113</v>
      </c>
      <c r="G9" s="2" t="s">
        <v>112</v>
      </c>
    </row>
    <row r="10" spans="1:7" ht="12.75" outlineLevel="2">
      <c r="A10" s="2" t="s">
        <v>163</v>
      </c>
      <c r="B10" s="2" t="s">
        <v>5</v>
      </c>
      <c r="C10" s="3">
        <v>418.85</v>
      </c>
      <c r="D10" s="3">
        <v>418.85</v>
      </c>
      <c r="E10" s="3"/>
      <c r="F10" s="2" t="s">
        <v>113</v>
      </c>
      <c r="G10" s="2" t="s">
        <v>112</v>
      </c>
    </row>
    <row r="11" spans="1:7" ht="12.75" outlineLevel="1">
      <c r="A11" s="4" t="s">
        <v>171</v>
      </c>
      <c r="B11" s="2"/>
      <c r="C11" s="13">
        <f>SUBTOTAL(9,C9:C10)</f>
        <v>58206.07</v>
      </c>
      <c r="D11" s="13">
        <f>SUBTOTAL(9,D9:D10)</f>
        <v>58206.07</v>
      </c>
      <c r="E11" s="13">
        <f>SUBTOTAL(9,E9:E10)</f>
        <v>0</v>
      </c>
      <c r="F11" s="4"/>
      <c r="G11" s="2">
        <f>SUBTOTAL(9,G9:G10)</f>
        <v>0</v>
      </c>
    </row>
    <row r="12" spans="1:7" ht="12.75" outlineLevel="2">
      <c r="A12" s="2" t="s">
        <v>162</v>
      </c>
      <c r="B12" s="2" t="s">
        <v>5</v>
      </c>
      <c r="C12" s="3">
        <v>59056.73</v>
      </c>
      <c r="D12" s="3">
        <v>59056.73</v>
      </c>
      <c r="E12" s="3"/>
      <c r="F12" s="2" t="s">
        <v>68</v>
      </c>
      <c r="G12" s="2" t="s">
        <v>69</v>
      </c>
    </row>
    <row r="13" spans="1:7" ht="12.75" outlineLevel="2">
      <c r="A13" s="2" t="s">
        <v>162</v>
      </c>
      <c r="B13" s="2" t="s">
        <v>5</v>
      </c>
      <c r="C13" s="3">
        <v>9052.37</v>
      </c>
      <c r="D13" s="3">
        <v>9052.37</v>
      </c>
      <c r="E13" s="3"/>
      <c r="F13" s="2" t="s">
        <v>68</v>
      </c>
      <c r="G13" s="2" t="s">
        <v>69</v>
      </c>
    </row>
    <row r="14" spans="1:7" ht="12.75" outlineLevel="2">
      <c r="A14" s="2" t="s">
        <v>162</v>
      </c>
      <c r="B14" s="2" t="s">
        <v>5</v>
      </c>
      <c r="C14" s="3">
        <v>11722.61</v>
      </c>
      <c r="D14" s="3">
        <v>11722.61</v>
      </c>
      <c r="E14" s="3"/>
      <c r="F14" s="2" t="s">
        <v>68</v>
      </c>
      <c r="G14" s="2" t="s">
        <v>69</v>
      </c>
    </row>
    <row r="15" spans="1:7" ht="12.75" outlineLevel="1">
      <c r="A15" s="4" t="s">
        <v>172</v>
      </c>
      <c r="B15" s="2"/>
      <c r="C15" s="13">
        <f>SUBTOTAL(9,C12:C14)</f>
        <v>79831.71</v>
      </c>
      <c r="D15" s="13">
        <f>SUBTOTAL(9,D12:D14)</f>
        <v>79831.71</v>
      </c>
      <c r="E15" s="13">
        <f>SUBTOTAL(9,E12:E14)</f>
        <v>0</v>
      </c>
      <c r="F15" s="4"/>
      <c r="G15" s="2">
        <f>SUBTOTAL(9,G12:G14)</f>
        <v>0</v>
      </c>
    </row>
    <row r="16" spans="1:7" ht="12.75" outlineLevel="2">
      <c r="A16" s="2" t="s">
        <v>162</v>
      </c>
      <c r="B16" s="2" t="s">
        <v>5</v>
      </c>
      <c r="C16" s="3">
        <v>18580.1</v>
      </c>
      <c r="D16" s="3">
        <v>18580.1</v>
      </c>
      <c r="E16" s="3"/>
      <c r="F16" s="2" t="s">
        <v>62</v>
      </c>
      <c r="G16" s="2" t="s">
        <v>63</v>
      </c>
    </row>
    <row r="17" spans="1:7" ht="12.75" outlineLevel="2">
      <c r="A17" s="2" t="s">
        <v>162</v>
      </c>
      <c r="B17" s="2" t="s">
        <v>5</v>
      </c>
      <c r="C17" s="3">
        <v>9611.09</v>
      </c>
      <c r="D17" s="3">
        <v>9611.09</v>
      </c>
      <c r="E17" s="3"/>
      <c r="F17" s="2" t="s">
        <v>62</v>
      </c>
      <c r="G17" s="2" t="s">
        <v>63</v>
      </c>
    </row>
    <row r="18" spans="1:7" ht="12.75" outlineLevel="1">
      <c r="A18" s="4" t="s">
        <v>173</v>
      </c>
      <c r="B18" s="2"/>
      <c r="C18" s="13">
        <f>SUBTOTAL(9,C16:C17)</f>
        <v>28191.19</v>
      </c>
      <c r="D18" s="13">
        <f>SUBTOTAL(9,D16:D17)</f>
        <v>28191.19</v>
      </c>
      <c r="E18" s="13">
        <f>SUBTOTAL(9,E16:E17)</f>
        <v>0</v>
      </c>
      <c r="F18" s="4"/>
      <c r="G18" s="2">
        <f>SUBTOTAL(9,G16:G17)</f>
        <v>0</v>
      </c>
    </row>
    <row r="19" spans="1:7" ht="12.75" outlineLevel="2">
      <c r="A19" s="2" t="s">
        <v>162</v>
      </c>
      <c r="B19" s="2" t="s">
        <v>5</v>
      </c>
      <c r="C19" s="3">
        <v>4564.51</v>
      </c>
      <c r="D19" s="3">
        <v>4564.51</v>
      </c>
      <c r="E19" s="3"/>
      <c r="F19" s="2" t="s">
        <v>101</v>
      </c>
      <c r="G19" s="2" t="s">
        <v>100</v>
      </c>
    </row>
    <row r="20" spans="1:7" ht="12.75" outlineLevel="2">
      <c r="A20" s="2" t="s">
        <v>162</v>
      </c>
      <c r="B20" s="2" t="s">
        <v>5</v>
      </c>
      <c r="C20" s="3">
        <v>6903.66</v>
      </c>
      <c r="D20" s="3">
        <v>6903.66</v>
      </c>
      <c r="E20" s="3"/>
      <c r="F20" s="2" t="s">
        <v>101</v>
      </c>
      <c r="G20" s="2" t="s">
        <v>100</v>
      </c>
    </row>
    <row r="21" spans="1:7" ht="12.75" outlineLevel="1">
      <c r="A21" s="4" t="s">
        <v>174</v>
      </c>
      <c r="B21" s="2"/>
      <c r="C21" s="13">
        <f>SUBTOTAL(9,C19:C20)</f>
        <v>11468.17</v>
      </c>
      <c r="D21" s="13">
        <f>SUBTOTAL(9,D19:D20)</f>
        <v>11468.17</v>
      </c>
      <c r="E21" s="13">
        <f>SUBTOTAL(9,E19:E20)</f>
        <v>0</v>
      </c>
      <c r="F21" s="4"/>
      <c r="G21" s="2">
        <f>SUBTOTAL(9,G19:G20)</f>
        <v>0</v>
      </c>
    </row>
    <row r="22" spans="1:7" ht="12.75" outlineLevel="2">
      <c r="A22" s="2" t="s">
        <v>162</v>
      </c>
      <c r="B22" s="2" t="s">
        <v>5</v>
      </c>
      <c r="C22" s="3">
        <v>28982.44</v>
      </c>
      <c r="D22" s="3">
        <v>28982.44</v>
      </c>
      <c r="E22" s="3"/>
      <c r="F22" s="2" t="s">
        <v>119</v>
      </c>
      <c r="G22" s="2" t="s">
        <v>118</v>
      </c>
    </row>
    <row r="23" spans="1:7" ht="12.75" outlineLevel="2">
      <c r="A23" s="2" t="s">
        <v>163</v>
      </c>
      <c r="B23" s="2" t="s">
        <v>5</v>
      </c>
      <c r="C23" s="3">
        <v>3355.68</v>
      </c>
      <c r="D23" s="3">
        <v>3355.68</v>
      </c>
      <c r="E23" s="3"/>
      <c r="F23" s="2" t="s">
        <v>119</v>
      </c>
      <c r="G23" s="2" t="s">
        <v>118</v>
      </c>
    </row>
    <row r="24" spans="1:7" ht="12.75" outlineLevel="1">
      <c r="A24" s="4" t="s">
        <v>175</v>
      </c>
      <c r="B24" s="2"/>
      <c r="C24" s="13">
        <f>SUBTOTAL(9,C22:C23)</f>
        <v>32338.12</v>
      </c>
      <c r="D24" s="13">
        <f>SUBTOTAL(9,D22:D23)</f>
        <v>32338.12</v>
      </c>
      <c r="E24" s="13">
        <f>SUBTOTAL(9,E22:E23)</f>
        <v>0</v>
      </c>
      <c r="F24" s="4"/>
      <c r="G24" s="2">
        <f>SUBTOTAL(9,G22:G23)</f>
        <v>0</v>
      </c>
    </row>
    <row r="25" spans="1:7" ht="12.75" outlineLevel="2">
      <c r="A25" s="2" t="s">
        <v>162</v>
      </c>
      <c r="B25" s="2" t="s">
        <v>5</v>
      </c>
      <c r="C25" s="3">
        <v>66502.58</v>
      </c>
      <c r="D25" s="3">
        <v>66502.58</v>
      </c>
      <c r="E25" s="3"/>
      <c r="F25" s="2" t="s">
        <v>106</v>
      </c>
      <c r="G25" s="2" t="s">
        <v>107</v>
      </c>
    </row>
    <row r="26" spans="1:7" ht="12.75" outlineLevel="1">
      <c r="A26" s="4" t="s">
        <v>176</v>
      </c>
      <c r="B26" s="2"/>
      <c r="C26" s="13">
        <f>SUBTOTAL(9,C25:C25)</f>
        <v>66502.58</v>
      </c>
      <c r="D26" s="13">
        <f>SUBTOTAL(9,D25:D25)</f>
        <v>66502.58</v>
      </c>
      <c r="E26" s="13">
        <f>SUBTOTAL(9,E25:E25)</f>
        <v>0</v>
      </c>
      <c r="F26" s="4"/>
      <c r="G26" s="2">
        <f>SUBTOTAL(9,G25:G25)</f>
        <v>0</v>
      </c>
    </row>
    <row r="27" spans="1:7" ht="12.75" outlineLevel="2">
      <c r="A27" s="2" t="s">
        <v>162</v>
      </c>
      <c r="B27" s="2" t="s">
        <v>5</v>
      </c>
      <c r="C27" s="3">
        <v>43008.14</v>
      </c>
      <c r="D27" s="3">
        <v>43008.14</v>
      </c>
      <c r="E27" s="3"/>
      <c r="F27" s="2" t="s">
        <v>79</v>
      </c>
      <c r="G27" s="2" t="s">
        <v>78</v>
      </c>
    </row>
    <row r="28" spans="1:7" ht="12.75" outlineLevel="1">
      <c r="A28" s="4" t="s">
        <v>177</v>
      </c>
      <c r="B28" s="2"/>
      <c r="C28" s="13">
        <f>SUBTOTAL(9,C27:C27)</f>
        <v>43008.14</v>
      </c>
      <c r="D28" s="13">
        <f>SUBTOTAL(9,D27:D27)</f>
        <v>43008.14</v>
      </c>
      <c r="E28" s="13">
        <f>SUBTOTAL(9,E27:E27)</f>
        <v>0</v>
      </c>
      <c r="F28" s="4"/>
      <c r="G28" s="2">
        <f>SUBTOTAL(9,G27:G27)</f>
        <v>0</v>
      </c>
    </row>
    <row r="29" spans="1:7" ht="12.75" outlineLevel="2">
      <c r="A29" s="2" t="s">
        <v>162</v>
      </c>
      <c r="B29" s="2" t="s">
        <v>5</v>
      </c>
      <c r="C29" s="3">
        <v>19417.96</v>
      </c>
      <c r="D29" s="3">
        <v>19417.96</v>
      </c>
      <c r="E29" s="3"/>
      <c r="F29" s="2" t="s">
        <v>34</v>
      </c>
      <c r="G29" s="2" t="s">
        <v>35</v>
      </c>
    </row>
    <row r="30" spans="1:7" ht="12.75" outlineLevel="1">
      <c r="A30" s="4" t="s">
        <v>178</v>
      </c>
      <c r="B30" s="2"/>
      <c r="C30" s="13">
        <f>SUBTOTAL(9,C29:C29)</f>
        <v>19417.96</v>
      </c>
      <c r="D30" s="13">
        <f>SUBTOTAL(9,D29:D29)</f>
        <v>19417.96</v>
      </c>
      <c r="E30" s="13">
        <f>SUBTOTAL(9,E29:E29)</f>
        <v>0</v>
      </c>
      <c r="F30" s="4"/>
      <c r="G30" s="2">
        <f>SUBTOTAL(9,G29:G29)</f>
        <v>0</v>
      </c>
    </row>
    <row r="31" spans="1:7" ht="12.75" outlineLevel="2">
      <c r="A31" s="2" t="s">
        <v>162</v>
      </c>
      <c r="B31" s="2" t="s">
        <v>5</v>
      </c>
      <c r="C31" s="3">
        <v>127972.99</v>
      </c>
      <c r="D31" s="3">
        <v>127972.99</v>
      </c>
      <c r="E31" s="3"/>
      <c r="F31" s="2" t="s">
        <v>14</v>
      </c>
      <c r="G31" s="2" t="s">
        <v>15</v>
      </c>
    </row>
    <row r="32" spans="1:7" ht="12.75" outlineLevel="2">
      <c r="A32" s="2" t="s">
        <v>163</v>
      </c>
      <c r="B32" s="2" t="s">
        <v>5</v>
      </c>
      <c r="C32" s="3">
        <v>17775.56</v>
      </c>
      <c r="D32" s="3">
        <v>17775.56</v>
      </c>
      <c r="E32" s="3"/>
      <c r="F32" s="2" t="s">
        <v>14</v>
      </c>
      <c r="G32" s="2" t="s">
        <v>15</v>
      </c>
    </row>
    <row r="33" spans="1:7" ht="12.75" outlineLevel="1">
      <c r="A33" s="4" t="s">
        <v>179</v>
      </c>
      <c r="B33" s="2"/>
      <c r="C33" s="13">
        <f>SUBTOTAL(9,C31:C32)</f>
        <v>145748.55000000002</v>
      </c>
      <c r="D33" s="13">
        <f>SUBTOTAL(9,D31:D32)</f>
        <v>145748.55000000002</v>
      </c>
      <c r="E33" s="13">
        <f>SUBTOTAL(9,E31:E32)</f>
        <v>0</v>
      </c>
      <c r="F33" s="4"/>
      <c r="G33" s="2">
        <f>SUBTOTAL(9,G31:G32)</f>
        <v>0</v>
      </c>
    </row>
    <row r="34" spans="1:7" ht="12.75" outlineLevel="2">
      <c r="A34" s="2" t="s">
        <v>162</v>
      </c>
      <c r="B34" s="2" t="s">
        <v>5</v>
      </c>
      <c r="C34" s="3">
        <v>10030.24</v>
      </c>
      <c r="D34" s="3">
        <v>10030.24</v>
      </c>
      <c r="E34" s="3"/>
      <c r="F34" s="2" t="s">
        <v>154</v>
      </c>
      <c r="G34" s="2" t="s">
        <v>155</v>
      </c>
    </row>
    <row r="35" spans="1:7" ht="12.75" outlineLevel="1">
      <c r="A35" s="4" t="s">
        <v>180</v>
      </c>
      <c r="B35" s="2"/>
      <c r="C35" s="13">
        <f>SUBTOTAL(9,C34:C34)</f>
        <v>10030.24</v>
      </c>
      <c r="D35" s="13">
        <f>SUBTOTAL(9,D34:D34)</f>
        <v>10030.24</v>
      </c>
      <c r="E35" s="13">
        <f>SUBTOTAL(9,E34:E34)</f>
        <v>0</v>
      </c>
      <c r="F35" s="4"/>
      <c r="G35" s="2">
        <f>SUBTOTAL(9,G34:G34)</f>
        <v>0</v>
      </c>
    </row>
    <row r="36" spans="1:7" ht="12.75" outlineLevel="2">
      <c r="A36" s="2" t="s">
        <v>162</v>
      </c>
      <c r="B36" s="2" t="s">
        <v>5</v>
      </c>
      <c r="C36" s="3">
        <v>25441.09</v>
      </c>
      <c r="D36" s="3">
        <v>0</v>
      </c>
      <c r="E36" s="3">
        <v>25441.09</v>
      </c>
      <c r="F36" s="2" t="s">
        <v>87</v>
      </c>
      <c r="G36" s="2" t="s">
        <v>86</v>
      </c>
    </row>
    <row r="37" spans="1:7" ht="12.75" outlineLevel="2">
      <c r="A37" s="2" t="s">
        <v>162</v>
      </c>
      <c r="B37" s="2" t="s">
        <v>5</v>
      </c>
      <c r="C37" s="3">
        <v>82621.59</v>
      </c>
      <c r="D37" s="3">
        <v>82621.59</v>
      </c>
      <c r="E37" s="3"/>
      <c r="F37" s="2" t="s">
        <v>87</v>
      </c>
      <c r="G37" s="2" t="s">
        <v>86</v>
      </c>
    </row>
    <row r="38" spans="1:7" ht="12.75" outlineLevel="2">
      <c r="A38" s="2" t="s">
        <v>162</v>
      </c>
      <c r="B38" s="2" t="s">
        <v>5</v>
      </c>
      <c r="C38" s="3">
        <v>8434.88</v>
      </c>
      <c r="D38" s="3">
        <v>8434.88</v>
      </c>
      <c r="E38" s="3"/>
      <c r="F38" s="2" t="s">
        <v>87</v>
      </c>
      <c r="G38" s="2" t="s">
        <v>86</v>
      </c>
    </row>
    <row r="39" spans="1:7" ht="12.75" outlineLevel="2">
      <c r="A39" s="2" t="s">
        <v>162</v>
      </c>
      <c r="B39" s="2" t="s">
        <v>5</v>
      </c>
      <c r="C39" s="3">
        <v>26411.04</v>
      </c>
      <c r="D39" s="3">
        <v>0</v>
      </c>
      <c r="E39" s="3">
        <v>26411.04</v>
      </c>
      <c r="F39" s="2" t="s">
        <v>87</v>
      </c>
      <c r="G39" s="2" t="s">
        <v>86</v>
      </c>
    </row>
    <row r="40" spans="1:7" ht="12.75" outlineLevel="2">
      <c r="A40" s="2" t="s">
        <v>162</v>
      </c>
      <c r="B40" s="2" t="s">
        <v>5</v>
      </c>
      <c r="C40" s="3">
        <v>1706.01</v>
      </c>
      <c r="D40" s="3">
        <v>1706.01</v>
      </c>
      <c r="E40" s="3"/>
      <c r="F40" s="2" t="s">
        <v>87</v>
      </c>
      <c r="G40" s="2" t="s">
        <v>86</v>
      </c>
    </row>
    <row r="41" spans="1:7" ht="12.75" outlineLevel="2">
      <c r="A41" s="2" t="s">
        <v>163</v>
      </c>
      <c r="B41" s="2" t="s">
        <v>5</v>
      </c>
      <c r="C41" s="3">
        <v>9945</v>
      </c>
      <c r="D41" s="3">
        <v>9945</v>
      </c>
      <c r="E41" s="3"/>
      <c r="F41" s="2" t="s">
        <v>87</v>
      </c>
      <c r="G41" s="2" t="s">
        <v>86</v>
      </c>
    </row>
    <row r="42" spans="1:7" ht="12.75" outlineLevel="2">
      <c r="A42" s="2" t="s">
        <v>163</v>
      </c>
      <c r="B42" s="2" t="s">
        <v>5</v>
      </c>
      <c r="C42" s="3">
        <v>51294.84</v>
      </c>
      <c r="D42" s="3">
        <v>0</v>
      </c>
      <c r="E42" s="3">
        <v>51294.84</v>
      </c>
      <c r="F42" s="2" t="s">
        <v>87</v>
      </c>
      <c r="G42" s="2" t="s">
        <v>86</v>
      </c>
    </row>
    <row r="43" spans="1:7" ht="12.75" outlineLevel="1">
      <c r="A43" s="4" t="s">
        <v>181</v>
      </c>
      <c r="B43" s="2"/>
      <c r="C43" s="13">
        <f>SUBTOTAL(9,C36:C42)</f>
        <v>205854.45</v>
      </c>
      <c r="D43" s="13">
        <f>SUBTOTAL(9,D36:D42)</f>
        <v>102707.48</v>
      </c>
      <c r="E43" s="13">
        <f>SUBTOTAL(9,E36:E42)</f>
        <v>103146.97</v>
      </c>
      <c r="F43" s="4"/>
      <c r="G43" s="2">
        <f>SUBTOTAL(9,G36:G42)</f>
        <v>0</v>
      </c>
    </row>
    <row r="44" spans="1:7" ht="12.75" outlineLevel="2">
      <c r="A44" s="2" t="s">
        <v>162</v>
      </c>
      <c r="B44" s="2" t="s">
        <v>5</v>
      </c>
      <c r="C44" s="3">
        <v>10814.14</v>
      </c>
      <c r="D44" s="3">
        <v>10814.14</v>
      </c>
      <c r="E44" s="3"/>
      <c r="F44" s="2" t="s">
        <v>81</v>
      </c>
      <c r="G44" s="2" t="s">
        <v>80</v>
      </c>
    </row>
    <row r="45" spans="1:7" ht="12.75" outlineLevel="2">
      <c r="A45" s="2" t="s">
        <v>162</v>
      </c>
      <c r="B45" s="2" t="s">
        <v>5</v>
      </c>
      <c r="C45" s="3">
        <v>3283.23</v>
      </c>
      <c r="D45" s="3">
        <v>3283.23</v>
      </c>
      <c r="E45" s="3"/>
      <c r="F45" s="2" t="s">
        <v>81</v>
      </c>
      <c r="G45" s="2" t="s">
        <v>80</v>
      </c>
    </row>
    <row r="46" spans="1:7" ht="12.75" outlineLevel="2">
      <c r="A46" s="2" t="s">
        <v>163</v>
      </c>
      <c r="B46" s="2" t="s">
        <v>5</v>
      </c>
      <c r="C46" s="3">
        <v>1491.45</v>
      </c>
      <c r="D46" s="3">
        <v>1491.45</v>
      </c>
      <c r="E46" s="3"/>
      <c r="F46" s="2" t="s">
        <v>81</v>
      </c>
      <c r="G46" s="2" t="s">
        <v>80</v>
      </c>
    </row>
    <row r="47" spans="1:7" ht="12.75" outlineLevel="1">
      <c r="A47" s="4" t="s">
        <v>182</v>
      </c>
      <c r="B47" s="2"/>
      <c r="C47" s="13">
        <f>SUBTOTAL(9,C44:C46)</f>
        <v>15588.82</v>
      </c>
      <c r="D47" s="13">
        <f>SUBTOTAL(9,D44:D46)</f>
        <v>15588.82</v>
      </c>
      <c r="E47" s="13">
        <f>SUBTOTAL(9,E44:E46)</f>
        <v>0</v>
      </c>
      <c r="F47" s="4"/>
      <c r="G47" s="2">
        <f>SUBTOTAL(9,G44:G46)</f>
        <v>0</v>
      </c>
    </row>
    <row r="48" spans="1:7" ht="12.75" outlineLevel="2">
      <c r="A48" s="2" t="s">
        <v>162</v>
      </c>
      <c r="B48" s="2" t="s">
        <v>5</v>
      </c>
      <c r="C48" s="3">
        <v>46942.27</v>
      </c>
      <c r="D48" s="3">
        <v>0</v>
      </c>
      <c r="E48" s="3">
        <v>46942.27</v>
      </c>
      <c r="F48" s="2" t="s">
        <v>74</v>
      </c>
      <c r="G48" s="2" t="s">
        <v>75</v>
      </c>
    </row>
    <row r="49" spans="1:10" ht="12.75" outlineLevel="2">
      <c r="A49" s="2" t="s">
        <v>162</v>
      </c>
      <c r="B49" s="2" t="s">
        <v>5</v>
      </c>
      <c r="C49" s="3">
        <v>61365.47</v>
      </c>
      <c r="D49" s="3">
        <v>0</v>
      </c>
      <c r="E49" s="3">
        <v>61365.47</v>
      </c>
      <c r="F49" s="2" t="s">
        <v>74</v>
      </c>
      <c r="G49" s="2" t="s">
        <v>75</v>
      </c>
      <c r="J49" s="17"/>
    </row>
    <row r="50" spans="1:7" ht="12.75" outlineLevel="2">
      <c r="A50" s="2" t="s">
        <v>162</v>
      </c>
      <c r="B50" s="2" t="s">
        <v>5</v>
      </c>
      <c r="C50" s="3">
        <v>74149.63</v>
      </c>
      <c r="D50" s="3">
        <v>0</v>
      </c>
      <c r="E50" s="3">
        <v>74149.63</v>
      </c>
      <c r="F50" s="2" t="s">
        <v>74</v>
      </c>
      <c r="G50" s="2" t="s">
        <v>75</v>
      </c>
    </row>
    <row r="51" spans="1:7" ht="12.75" outlineLevel="2">
      <c r="A51" s="2" t="s">
        <v>162</v>
      </c>
      <c r="B51" s="2" t="s">
        <v>5</v>
      </c>
      <c r="C51" s="3">
        <v>30442.58</v>
      </c>
      <c r="D51" s="3">
        <v>30442.58</v>
      </c>
      <c r="E51" s="3"/>
      <c r="F51" s="2" t="s">
        <v>74</v>
      </c>
      <c r="G51" s="2" t="s">
        <v>75</v>
      </c>
    </row>
    <row r="52" spans="1:7" ht="12.75" outlineLevel="2">
      <c r="A52" s="2" t="s">
        <v>162</v>
      </c>
      <c r="B52" s="2" t="s">
        <v>5</v>
      </c>
      <c r="C52" s="3">
        <v>51520.49</v>
      </c>
      <c r="D52" s="3">
        <v>51520.49</v>
      </c>
      <c r="E52" s="3"/>
      <c r="F52" s="2" t="s">
        <v>74</v>
      </c>
      <c r="G52" s="2" t="s">
        <v>75</v>
      </c>
    </row>
    <row r="53" spans="1:7" ht="12.75" outlineLevel="2">
      <c r="A53" s="2" t="s">
        <v>162</v>
      </c>
      <c r="B53" s="2" t="s">
        <v>5</v>
      </c>
      <c r="C53" s="3">
        <v>22815.33</v>
      </c>
      <c r="D53" s="3">
        <v>22815.33</v>
      </c>
      <c r="E53" s="3"/>
      <c r="F53" s="2" t="s">
        <v>74</v>
      </c>
      <c r="G53" s="2" t="s">
        <v>75</v>
      </c>
    </row>
    <row r="54" spans="1:7" ht="12.75" outlineLevel="2">
      <c r="A54" s="2" t="s">
        <v>162</v>
      </c>
      <c r="B54" s="2" t="s">
        <v>5</v>
      </c>
      <c r="C54" s="3">
        <v>107870.72</v>
      </c>
      <c r="D54" s="3">
        <v>0</v>
      </c>
      <c r="E54" s="3">
        <v>107870.72</v>
      </c>
      <c r="F54" s="2" t="s">
        <v>74</v>
      </c>
      <c r="G54" s="2" t="s">
        <v>75</v>
      </c>
    </row>
    <row r="55" spans="1:7" ht="12.75" outlineLevel="2">
      <c r="A55" s="2" t="s">
        <v>162</v>
      </c>
      <c r="B55" s="2" t="s">
        <v>5</v>
      </c>
      <c r="C55" s="3">
        <v>91888.33</v>
      </c>
      <c r="D55" s="3">
        <v>91888.33</v>
      </c>
      <c r="E55" s="3"/>
      <c r="F55" s="2" t="s">
        <v>74</v>
      </c>
      <c r="G55" s="2" t="s">
        <v>75</v>
      </c>
    </row>
    <row r="56" spans="1:7" ht="12.75" outlineLevel="2">
      <c r="A56" s="2" t="s">
        <v>163</v>
      </c>
      <c r="B56" s="2" t="s">
        <v>5</v>
      </c>
      <c r="C56" s="3">
        <v>19204.26</v>
      </c>
      <c r="D56" s="3">
        <v>0</v>
      </c>
      <c r="E56" s="3">
        <v>19204.26</v>
      </c>
      <c r="F56" s="2" t="s">
        <v>74</v>
      </c>
      <c r="G56" s="2" t="s">
        <v>75</v>
      </c>
    </row>
    <row r="57" spans="1:7" ht="12.75" outlineLevel="2">
      <c r="A57" s="2" t="s">
        <v>163</v>
      </c>
      <c r="B57" s="2" t="s">
        <v>5</v>
      </c>
      <c r="C57" s="3">
        <v>2947.43</v>
      </c>
      <c r="D57" s="3">
        <v>0</v>
      </c>
      <c r="E57" s="3">
        <v>2947.43</v>
      </c>
      <c r="F57" s="2" t="s">
        <v>74</v>
      </c>
      <c r="G57" s="2" t="s">
        <v>75</v>
      </c>
    </row>
    <row r="58" spans="1:7" ht="12.75" outlineLevel="2">
      <c r="A58" s="2" t="s">
        <v>163</v>
      </c>
      <c r="B58" s="2" t="s">
        <v>5</v>
      </c>
      <c r="C58" s="3">
        <v>338.72</v>
      </c>
      <c r="D58" s="3">
        <v>0</v>
      </c>
      <c r="E58" s="3">
        <v>338.72</v>
      </c>
      <c r="F58" s="2" t="s">
        <v>74</v>
      </c>
      <c r="G58" s="2" t="s">
        <v>75</v>
      </c>
    </row>
    <row r="59" spans="1:7" ht="12.75" outlineLevel="2">
      <c r="A59" s="2" t="s">
        <v>163</v>
      </c>
      <c r="B59" s="2" t="s">
        <v>5</v>
      </c>
      <c r="C59" s="3">
        <v>562.47</v>
      </c>
      <c r="D59" s="3">
        <v>562.47</v>
      </c>
      <c r="E59" s="3"/>
      <c r="F59" s="2" t="s">
        <v>74</v>
      </c>
      <c r="G59" s="2" t="s">
        <v>75</v>
      </c>
    </row>
    <row r="60" spans="1:7" ht="12.75" outlineLevel="2">
      <c r="A60" s="2" t="s">
        <v>163</v>
      </c>
      <c r="B60" s="2" t="s">
        <v>5</v>
      </c>
      <c r="C60" s="3">
        <v>327.8</v>
      </c>
      <c r="D60" s="3">
        <v>327.8</v>
      </c>
      <c r="E60" s="3"/>
      <c r="F60" s="2" t="s">
        <v>74</v>
      </c>
      <c r="G60" s="2" t="s">
        <v>75</v>
      </c>
    </row>
    <row r="61" spans="1:7" ht="12.75" outlineLevel="2">
      <c r="A61" s="2" t="s">
        <v>163</v>
      </c>
      <c r="B61" s="2" t="s">
        <v>5</v>
      </c>
      <c r="C61" s="3">
        <v>30287.7</v>
      </c>
      <c r="D61" s="3">
        <v>0</v>
      </c>
      <c r="E61" s="3">
        <v>30287.7</v>
      </c>
      <c r="F61" s="2" t="s">
        <v>74</v>
      </c>
      <c r="G61" s="2" t="s">
        <v>75</v>
      </c>
    </row>
    <row r="62" spans="1:7" ht="12.75" outlineLevel="2">
      <c r="A62" s="2" t="s">
        <v>163</v>
      </c>
      <c r="B62" s="2" t="s">
        <v>5</v>
      </c>
      <c r="C62" s="3">
        <v>6754.64</v>
      </c>
      <c r="D62" s="3">
        <v>6754.64</v>
      </c>
      <c r="E62" s="3"/>
      <c r="F62" s="2" t="s">
        <v>74</v>
      </c>
      <c r="G62" s="2" t="s">
        <v>75</v>
      </c>
    </row>
    <row r="63" spans="1:7" ht="12.75" outlineLevel="1">
      <c r="A63" s="4" t="s">
        <v>183</v>
      </c>
      <c r="B63" s="2"/>
      <c r="C63" s="13">
        <f>SUBTOTAL(9,C48:C62)</f>
        <v>547417.84</v>
      </c>
      <c r="D63" s="13">
        <f>SUBTOTAL(9,D48:D62)</f>
        <v>204311.64</v>
      </c>
      <c r="E63" s="13">
        <f>SUBTOTAL(9,E48:E62)</f>
        <v>343106.19999999995</v>
      </c>
      <c r="F63" s="4"/>
      <c r="G63" s="2">
        <f>SUBTOTAL(9,G48:G62)</f>
        <v>0</v>
      </c>
    </row>
    <row r="64" spans="1:7" ht="12.75" outlineLevel="2">
      <c r="A64" s="2" t="s">
        <v>162</v>
      </c>
      <c r="B64" s="2" t="s">
        <v>5</v>
      </c>
      <c r="C64" s="3">
        <v>20145.86</v>
      </c>
      <c r="D64" s="3">
        <v>20145.86</v>
      </c>
      <c r="E64" s="3"/>
      <c r="F64" s="2" t="s">
        <v>38</v>
      </c>
      <c r="G64" s="2" t="s">
        <v>39</v>
      </c>
    </row>
    <row r="65" spans="1:7" ht="12.75" outlineLevel="1">
      <c r="A65" s="4" t="s">
        <v>184</v>
      </c>
      <c r="B65" s="2"/>
      <c r="C65" s="13">
        <f>SUBTOTAL(9,C64:C64)</f>
        <v>20145.86</v>
      </c>
      <c r="D65" s="13">
        <f>SUBTOTAL(9,D64:D64)</f>
        <v>20145.86</v>
      </c>
      <c r="E65" s="13">
        <f>SUBTOTAL(9,E64:E64)</f>
        <v>0</v>
      </c>
      <c r="F65" s="4"/>
      <c r="G65" s="2">
        <f>SUBTOTAL(9,G64:G64)</f>
        <v>0</v>
      </c>
    </row>
    <row r="66" spans="1:7" ht="12.75" outlineLevel="2">
      <c r="A66" s="2" t="s">
        <v>162</v>
      </c>
      <c r="B66" s="2" t="s">
        <v>5</v>
      </c>
      <c r="C66" s="3">
        <v>8127.87</v>
      </c>
      <c r="D66" s="3">
        <v>8127.87</v>
      </c>
      <c r="E66" s="3"/>
      <c r="F66" s="2" t="s">
        <v>67</v>
      </c>
      <c r="G66" s="2" t="s">
        <v>66</v>
      </c>
    </row>
    <row r="67" spans="1:7" ht="12.75" outlineLevel="2">
      <c r="A67" s="2" t="s">
        <v>163</v>
      </c>
      <c r="B67" s="2" t="s">
        <v>5</v>
      </c>
      <c r="C67" s="3">
        <v>497.15</v>
      </c>
      <c r="D67" s="3">
        <v>497.15</v>
      </c>
      <c r="E67" s="3"/>
      <c r="F67" s="2" t="s">
        <v>67</v>
      </c>
      <c r="G67" s="2" t="s">
        <v>66</v>
      </c>
    </row>
    <row r="68" spans="1:7" ht="12.75" outlineLevel="1">
      <c r="A68" s="4" t="s">
        <v>185</v>
      </c>
      <c r="B68" s="2"/>
      <c r="C68" s="13">
        <f>SUBTOTAL(9,C66:C67)</f>
        <v>8625.02</v>
      </c>
      <c r="D68" s="13">
        <f>SUBTOTAL(9,D66:D67)</f>
        <v>8625.02</v>
      </c>
      <c r="E68" s="13">
        <f>SUBTOTAL(9,E66:E67)</f>
        <v>0</v>
      </c>
      <c r="F68" s="4"/>
      <c r="G68" s="2">
        <f>SUBTOTAL(9,G66:G67)</f>
        <v>0</v>
      </c>
    </row>
    <row r="69" spans="1:7" ht="12.75" outlineLevel="2">
      <c r="A69" s="2" t="s">
        <v>162</v>
      </c>
      <c r="B69" s="2" t="s">
        <v>5</v>
      </c>
      <c r="C69" s="3">
        <v>20300.15</v>
      </c>
      <c r="D69" s="3">
        <v>20300.15</v>
      </c>
      <c r="E69" s="3"/>
      <c r="F69" s="2" t="s">
        <v>55</v>
      </c>
      <c r="G69" s="2" t="s">
        <v>54</v>
      </c>
    </row>
    <row r="70" spans="1:7" ht="12.75" outlineLevel="2">
      <c r="A70" s="2" t="s">
        <v>162</v>
      </c>
      <c r="B70" s="2" t="s">
        <v>5</v>
      </c>
      <c r="C70" s="3">
        <v>26288.52</v>
      </c>
      <c r="D70" s="3">
        <v>26288.52</v>
      </c>
      <c r="E70" s="3"/>
      <c r="F70" s="2" t="s">
        <v>55</v>
      </c>
      <c r="G70" s="2" t="s">
        <v>54</v>
      </c>
    </row>
    <row r="71" spans="1:7" ht="12.75" outlineLevel="2">
      <c r="A71" s="2" t="s">
        <v>162</v>
      </c>
      <c r="B71" s="2" t="s">
        <v>5</v>
      </c>
      <c r="C71" s="3">
        <v>10828.22</v>
      </c>
      <c r="D71" s="3">
        <v>10828.22</v>
      </c>
      <c r="E71" s="3"/>
      <c r="F71" s="2" t="s">
        <v>55</v>
      </c>
      <c r="G71" s="2" t="s">
        <v>54</v>
      </c>
    </row>
    <row r="72" spans="1:7" ht="12.75" outlineLevel="2">
      <c r="A72" s="2" t="s">
        <v>162</v>
      </c>
      <c r="B72" s="2" t="s">
        <v>5</v>
      </c>
      <c r="C72" s="3">
        <v>13401.64</v>
      </c>
      <c r="D72" s="3">
        <v>13401.64</v>
      </c>
      <c r="E72" s="3"/>
      <c r="F72" s="2" t="s">
        <v>55</v>
      </c>
      <c r="G72" s="2" t="s">
        <v>54</v>
      </c>
    </row>
    <row r="73" spans="1:7" ht="12.75" outlineLevel="2">
      <c r="A73" s="2" t="s">
        <v>162</v>
      </c>
      <c r="B73" s="2" t="s">
        <v>5</v>
      </c>
      <c r="C73" s="3">
        <v>9114.35</v>
      </c>
      <c r="D73" s="3">
        <v>9114.35</v>
      </c>
      <c r="E73" s="3"/>
      <c r="F73" s="2" t="s">
        <v>55</v>
      </c>
      <c r="G73" s="2" t="s">
        <v>54</v>
      </c>
    </row>
    <row r="74" spans="1:7" ht="12.75" outlineLevel="2">
      <c r="A74" s="2" t="s">
        <v>162</v>
      </c>
      <c r="B74" s="2" t="s">
        <v>5</v>
      </c>
      <c r="C74" s="3">
        <v>12726.07</v>
      </c>
      <c r="D74" s="3">
        <v>12726.07</v>
      </c>
      <c r="E74" s="3"/>
      <c r="F74" s="2" t="s">
        <v>55</v>
      </c>
      <c r="G74" s="2" t="s">
        <v>54</v>
      </c>
    </row>
    <row r="75" spans="1:7" ht="12.75" outlineLevel="2">
      <c r="A75" s="2" t="s">
        <v>162</v>
      </c>
      <c r="B75" s="2" t="s">
        <v>5</v>
      </c>
      <c r="C75" s="3">
        <v>5470.76</v>
      </c>
      <c r="D75" s="3">
        <v>5470.76</v>
      </c>
      <c r="E75" s="3"/>
      <c r="F75" s="2" t="s">
        <v>55</v>
      </c>
      <c r="G75" s="2" t="s">
        <v>54</v>
      </c>
    </row>
    <row r="76" spans="1:7" ht="12.75" outlineLevel="2">
      <c r="A76" s="2" t="s">
        <v>163</v>
      </c>
      <c r="B76" s="2" t="s">
        <v>5</v>
      </c>
      <c r="C76" s="3">
        <v>491.67</v>
      </c>
      <c r="D76" s="3">
        <v>491.67</v>
      </c>
      <c r="E76" s="3"/>
      <c r="F76" s="2" t="s">
        <v>55</v>
      </c>
      <c r="G76" s="2" t="s">
        <v>54</v>
      </c>
    </row>
    <row r="77" spans="1:7" ht="12.75" outlineLevel="1">
      <c r="A77" s="4" t="s">
        <v>186</v>
      </c>
      <c r="B77" s="2"/>
      <c r="C77" s="13">
        <f>SUBTOTAL(9,C69:C76)</f>
        <v>98621.38</v>
      </c>
      <c r="D77" s="13">
        <f>SUBTOTAL(9,D69:D76)</f>
        <v>98621.38</v>
      </c>
      <c r="E77" s="13">
        <f>SUBTOTAL(9,E69:E76)</f>
        <v>0</v>
      </c>
      <c r="F77" s="4"/>
      <c r="G77" s="2">
        <f>SUBTOTAL(9,G69:G76)</f>
        <v>0</v>
      </c>
    </row>
    <row r="78" spans="1:7" ht="12.75" outlineLevel="2">
      <c r="A78" s="2" t="s">
        <v>162</v>
      </c>
      <c r="B78" s="2" t="s">
        <v>5</v>
      </c>
      <c r="C78" s="3">
        <v>8886.68</v>
      </c>
      <c r="D78" s="3">
        <v>8886.68</v>
      </c>
      <c r="E78" s="3"/>
      <c r="F78" s="2" t="s">
        <v>30</v>
      </c>
      <c r="G78" s="2" t="s">
        <v>31</v>
      </c>
    </row>
    <row r="79" spans="1:7" ht="12.75" outlineLevel="1">
      <c r="A79" s="4" t="s">
        <v>187</v>
      </c>
      <c r="B79" s="2"/>
      <c r="C79" s="13">
        <f>SUBTOTAL(9,C78:C78)</f>
        <v>8886.68</v>
      </c>
      <c r="D79" s="13">
        <f>SUBTOTAL(9,D78:D78)</f>
        <v>8886.68</v>
      </c>
      <c r="E79" s="13">
        <f>SUBTOTAL(9,E78:E78)</f>
        <v>0</v>
      </c>
      <c r="F79" s="4"/>
      <c r="G79" s="2">
        <f>SUBTOTAL(9,G78:G78)</f>
        <v>0</v>
      </c>
    </row>
    <row r="80" spans="1:7" ht="12.75" outlineLevel="2">
      <c r="A80" s="2" t="s">
        <v>162</v>
      </c>
      <c r="B80" s="2" t="s">
        <v>5</v>
      </c>
      <c r="C80" s="3">
        <v>12134.48</v>
      </c>
      <c r="D80" s="3">
        <v>12134.48</v>
      </c>
      <c r="E80" s="3"/>
      <c r="F80" s="2" t="s">
        <v>105</v>
      </c>
      <c r="G80" s="2" t="s">
        <v>104</v>
      </c>
    </row>
    <row r="81" spans="1:7" ht="12.75" outlineLevel="2">
      <c r="A81" s="2" t="s">
        <v>162</v>
      </c>
      <c r="B81" s="2" t="s">
        <v>5</v>
      </c>
      <c r="C81" s="3">
        <v>86774.01</v>
      </c>
      <c r="D81" s="3">
        <v>86774.01</v>
      </c>
      <c r="E81" s="3"/>
      <c r="F81" s="2" t="s">
        <v>105</v>
      </c>
      <c r="G81" s="2" t="s">
        <v>104</v>
      </c>
    </row>
    <row r="82" spans="1:7" ht="12.75" outlineLevel="2">
      <c r="A82" s="2" t="s">
        <v>163</v>
      </c>
      <c r="B82" s="2" t="s">
        <v>5</v>
      </c>
      <c r="C82" s="3">
        <v>426.59</v>
      </c>
      <c r="D82" s="3">
        <v>426.59</v>
      </c>
      <c r="E82" s="3"/>
      <c r="F82" s="2" t="s">
        <v>105</v>
      </c>
      <c r="G82" s="2" t="s">
        <v>104</v>
      </c>
    </row>
    <row r="83" spans="1:7" ht="12.75" outlineLevel="2">
      <c r="A83" s="2" t="s">
        <v>163</v>
      </c>
      <c r="B83" s="2" t="s">
        <v>5</v>
      </c>
      <c r="C83" s="3">
        <v>1520.03</v>
      </c>
      <c r="D83" s="3">
        <v>1520.03</v>
      </c>
      <c r="E83" s="3"/>
      <c r="F83" s="2" t="s">
        <v>105</v>
      </c>
      <c r="G83" s="2" t="s">
        <v>104</v>
      </c>
    </row>
    <row r="84" spans="1:7" ht="12.75" outlineLevel="1">
      <c r="A84" s="4" t="s">
        <v>188</v>
      </c>
      <c r="B84" s="2"/>
      <c r="C84" s="13">
        <f>SUBTOTAL(9,C80:C83)</f>
        <v>100855.10999999999</v>
      </c>
      <c r="D84" s="13">
        <f>SUBTOTAL(9,D80:D83)</f>
        <v>100855.10999999999</v>
      </c>
      <c r="E84" s="13">
        <f>SUBTOTAL(9,E80:E83)</f>
        <v>0</v>
      </c>
      <c r="F84" s="4"/>
      <c r="G84" s="2">
        <f>SUBTOTAL(9,G80:G83)</f>
        <v>0</v>
      </c>
    </row>
    <row r="85" spans="1:7" ht="12.75" outlineLevel="2">
      <c r="A85" s="2" t="s">
        <v>162</v>
      </c>
      <c r="B85" s="2" t="s">
        <v>5</v>
      </c>
      <c r="C85" s="3">
        <v>48096.91</v>
      </c>
      <c r="D85" s="3">
        <v>48096.91</v>
      </c>
      <c r="E85" s="3"/>
      <c r="F85" s="2" t="s">
        <v>18</v>
      </c>
      <c r="G85" s="2" t="s">
        <v>19</v>
      </c>
    </row>
    <row r="86" spans="1:7" ht="12.75" outlineLevel="2">
      <c r="A86" s="2" t="s">
        <v>163</v>
      </c>
      <c r="B86" s="2" t="s">
        <v>5</v>
      </c>
      <c r="C86" s="3">
        <v>7574.38</v>
      </c>
      <c r="D86" s="3">
        <v>7574.38</v>
      </c>
      <c r="E86" s="3"/>
      <c r="F86" s="2" t="s">
        <v>18</v>
      </c>
      <c r="G86" s="2" t="s">
        <v>19</v>
      </c>
    </row>
    <row r="87" spans="1:7" ht="12.75" outlineLevel="1">
      <c r="A87" s="4" t="s">
        <v>189</v>
      </c>
      <c r="B87" s="2"/>
      <c r="C87" s="13">
        <f>SUBTOTAL(9,C85:C86)</f>
        <v>55671.29</v>
      </c>
      <c r="D87" s="13">
        <f>SUBTOTAL(9,D85:D86)</f>
        <v>55671.29</v>
      </c>
      <c r="E87" s="13">
        <f>SUBTOTAL(9,E85:E86)</f>
        <v>0</v>
      </c>
      <c r="F87" s="4"/>
      <c r="G87" s="2">
        <f>SUBTOTAL(9,G85:G86)</f>
        <v>0</v>
      </c>
    </row>
    <row r="88" spans="1:7" ht="12.75" outlineLevel="2">
      <c r="A88" s="2" t="s">
        <v>162</v>
      </c>
      <c r="B88" s="2" t="s">
        <v>5</v>
      </c>
      <c r="C88" s="3">
        <v>2932.35</v>
      </c>
      <c r="D88" s="3">
        <v>2932.35</v>
      </c>
      <c r="E88" s="3"/>
      <c r="F88" s="2" t="s">
        <v>156</v>
      </c>
      <c r="G88" s="2" t="s">
        <v>157</v>
      </c>
    </row>
    <row r="89" spans="1:7" ht="12.75" outlineLevel="1">
      <c r="A89" s="4" t="s">
        <v>190</v>
      </c>
      <c r="B89" s="2"/>
      <c r="C89" s="13">
        <f>SUBTOTAL(9,C88:C88)</f>
        <v>2932.35</v>
      </c>
      <c r="D89" s="13">
        <f>SUBTOTAL(9,D88:D88)</f>
        <v>2932.35</v>
      </c>
      <c r="E89" s="13">
        <f>SUBTOTAL(9,E88:E88)</f>
        <v>0</v>
      </c>
      <c r="F89" s="4"/>
      <c r="G89" s="2">
        <f>SUBTOTAL(9,G88:G88)</f>
        <v>0</v>
      </c>
    </row>
    <row r="90" spans="1:7" ht="12.75" outlineLevel="2">
      <c r="A90" s="2" t="s">
        <v>162</v>
      </c>
      <c r="B90" s="2" t="s">
        <v>5</v>
      </c>
      <c r="C90" s="3">
        <v>13023.9</v>
      </c>
      <c r="D90" s="3">
        <v>13023.9</v>
      </c>
      <c r="E90" s="3"/>
      <c r="F90" s="2" t="s">
        <v>50</v>
      </c>
      <c r="G90" s="2" t="s">
        <v>51</v>
      </c>
    </row>
    <row r="91" spans="1:7" ht="12.75" outlineLevel="2">
      <c r="A91" s="2" t="s">
        <v>162</v>
      </c>
      <c r="B91" s="2" t="s">
        <v>5</v>
      </c>
      <c r="C91" s="3">
        <v>7636.57</v>
      </c>
      <c r="D91" s="3">
        <v>7636.57</v>
      </c>
      <c r="E91" s="3"/>
      <c r="F91" s="2" t="s">
        <v>50</v>
      </c>
      <c r="G91" s="2" t="s">
        <v>51</v>
      </c>
    </row>
    <row r="92" spans="1:7" ht="12.75" outlineLevel="2">
      <c r="A92" s="2" t="s">
        <v>162</v>
      </c>
      <c r="B92" s="2" t="s">
        <v>5</v>
      </c>
      <c r="C92" s="3">
        <v>6947.77</v>
      </c>
      <c r="D92" s="3">
        <v>6947.77</v>
      </c>
      <c r="E92" s="3"/>
      <c r="F92" s="2" t="s">
        <v>50</v>
      </c>
      <c r="G92" s="2" t="s">
        <v>51</v>
      </c>
    </row>
    <row r="93" spans="1:7" ht="12.75" outlineLevel="1">
      <c r="A93" s="4" t="s">
        <v>191</v>
      </c>
      <c r="B93" s="2"/>
      <c r="C93" s="13">
        <f>SUBTOTAL(9,C90:C92)</f>
        <v>27608.24</v>
      </c>
      <c r="D93" s="13">
        <f>SUBTOTAL(9,D90:D92)</f>
        <v>27608.24</v>
      </c>
      <c r="E93" s="13">
        <f>SUBTOTAL(9,E90:E92)</f>
        <v>0</v>
      </c>
      <c r="F93" s="4"/>
      <c r="G93" s="2">
        <f>SUBTOTAL(9,G90:G92)</f>
        <v>0</v>
      </c>
    </row>
    <row r="94" spans="1:7" ht="12.75" outlineLevel="2">
      <c r="A94" s="2" t="s">
        <v>162</v>
      </c>
      <c r="B94" s="2" t="s">
        <v>5</v>
      </c>
      <c r="C94" s="3">
        <v>45531.95</v>
      </c>
      <c r="D94" s="3">
        <v>45531.95</v>
      </c>
      <c r="E94" s="3"/>
      <c r="F94" s="2" t="s">
        <v>12</v>
      </c>
      <c r="G94" s="2" t="s">
        <v>13</v>
      </c>
    </row>
    <row r="95" spans="1:7" ht="12.75" outlineLevel="2">
      <c r="A95" s="2" t="s">
        <v>162</v>
      </c>
      <c r="B95" s="2" t="s">
        <v>5</v>
      </c>
      <c r="C95" s="3">
        <v>6673.28</v>
      </c>
      <c r="D95" s="3">
        <v>6673.28</v>
      </c>
      <c r="E95" s="3"/>
      <c r="F95" s="2" t="s">
        <v>12</v>
      </c>
      <c r="G95" s="2" t="s">
        <v>13</v>
      </c>
    </row>
    <row r="96" spans="1:7" ht="12.75" outlineLevel="2">
      <c r="A96" s="2" t="s">
        <v>163</v>
      </c>
      <c r="B96" s="2" t="s">
        <v>5</v>
      </c>
      <c r="C96" s="3">
        <v>12775.68</v>
      </c>
      <c r="D96" s="3">
        <v>12775.68</v>
      </c>
      <c r="E96" s="3"/>
      <c r="F96" s="2" t="s">
        <v>12</v>
      </c>
      <c r="G96" s="2" t="s">
        <v>13</v>
      </c>
    </row>
    <row r="97" spans="1:7" ht="12.75" outlineLevel="1">
      <c r="A97" s="4" t="s">
        <v>192</v>
      </c>
      <c r="B97" s="2"/>
      <c r="C97" s="13">
        <f>SUBTOTAL(9,C94:C96)</f>
        <v>64980.909999999996</v>
      </c>
      <c r="D97" s="13">
        <f>SUBTOTAL(9,D94:D96)</f>
        <v>64980.909999999996</v>
      </c>
      <c r="E97" s="13">
        <f>SUBTOTAL(9,E94:E96)</f>
        <v>0</v>
      </c>
      <c r="F97" s="4"/>
      <c r="G97" s="2">
        <f>SUBTOTAL(9,G94:G96)</f>
        <v>0</v>
      </c>
    </row>
    <row r="98" spans="1:7" ht="12.75" outlineLevel="2">
      <c r="A98" s="2" t="s">
        <v>162</v>
      </c>
      <c r="B98" s="2" t="s">
        <v>5</v>
      </c>
      <c r="C98" s="3">
        <v>48787.74</v>
      </c>
      <c r="D98" s="3">
        <v>48787.74</v>
      </c>
      <c r="E98" s="3"/>
      <c r="F98" s="2" t="s">
        <v>149</v>
      </c>
      <c r="G98" s="2" t="s">
        <v>148</v>
      </c>
    </row>
    <row r="99" spans="1:7" ht="12.75" outlineLevel="1">
      <c r="A99" s="4" t="s">
        <v>193</v>
      </c>
      <c r="B99" s="2"/>
      <c r="C99" s="13">
        <f>SUBTOTAL(9,C98:C98)</f>
        <v>48787.74</v>
      </c>
      <c r="D99" s="13">
        <f>SUBTOTAL(9,D98:D98)</f>
        <v>48787.74</v>
      </c>
      <c r="E99" s="13">
        <f>SUBTOTAL(9,E98:E98)</f>
        <v>0</v>
      </c>
      <c r="F99" s="4"/>
      <c r="G99" s="2">
        <f>SUBTOTAL(9,G98:G98)</f>
        <v>0</v>
      </c>
    </row>
    <row r="100" spans="1:7" ht="12.75" outlineLevel="2">
      <c r="A100" s="2" t="s">
        <v>162</v>
      </c>
      <c r="B100" s="2" t="s">
        <v>5</v>
      </c>
      <c r="C100" s="3">
        <v>3627.62</v>
      </c>
      <c r="D100" s="3">
        <v>3627.62</v>
      </c>
      <c r="E100" s="3"/>
      <c r="F100" s="2" t="s">
        <v>24</v>
      </c>
      <c r="G100" s="2" t="s">
        <v>25</v>
      </c>
    </row>
    <row r="101" spans="1:7" ht="12.75" outlineLevel="2">
      <c r="A101" s="2" t="s">
        <v>162</v>
      </c>
      <c r="B101" s="2" t="s">
        <v>5</v>
      </c>
      <c r="C101" s="3">
        <v>9225.17</v>
      </c>
      <c r="D101" s="3">
        <v>9225.17</v>
      </c>
      <c r="E101" s="3"/>
      <c r="F101" s="2" t="s">
        <v>24</v>
      </c>
      <c r="G101" s="2" t="s">
        <v>25</v>
      </c>
    </row>
    <row r="102" spans="1:7" ht="12.75" outlineLevel="2">
      <c r="A102" s="2" t="s">
        <v>162</v>
      </c>
      <c r="B102" s="2" t="s">
        <v>5</v>
      </c>
      <c r="C102" s="3">
        <v>566.33</v>
      </c>
      <c r="D102" s="3">
        <v>566.33</v>
      </c>
      <c r="E102" s="3"/>
      <c r="F102" s="2" t="s">
        <v>24</v>
      </c>
      <c r="G102" s="2" t="s">
        <v>25</v>
      </c>
    </row>
    <row r="103" spans="1:7" ht="12.75" outlineLevel="2">
      <c r="A103" s="2" t="s">
        <v>162</v>
      </c>
      <c r="B103" s="2" t="s">
        <v>5</v>
      </c>
      <c r="C103" s="3">
        <v>10255.25</v>
      </c>
      <c r="D103" s="3">
        <v>10255.25</v>
      </c>
      <c r="E103" s="3"/>
      <c r="F103" s="2" t="s">
        <v>24</v>
      </c>
      <c r="G103" s="2" t="s">
        <v>25</v>
      </c>
    </row>
    <row r="104" spans="1:7" ht="12.75" outlineLevel="2">
      <c r="A104" s="2" t="s">
        <v>162</v>
      </c>
      <c r="B104" s="2" t="s">
        <v>5</v>
      </c>
      <c r="C104" s="3">
        <v>2128.02</v>
      </c>
      <c r="D104" s="3">
        <v>2128.02</v>
      </c>
      <c r="E104" s="3"/>
      <c r="F104" s="2" t="s">
        <v>24</v>
      </c>
      <c r="G104" s="2" t="s">
        <v>25</v>
      </c>
    </row>
    <row r="105" spans="1:7" ht="12.75" outlineLevel="2">
      <c r="A105" s="2" t="s">
        <v>162</v>
      </c>
      <c r="B105" s="2" t="s">
        <v>5</v>
      </c>
      <c r="C105" s="3">
        <v>2589.7</v>
      </c>
      <c r="D105" s="3">
        <v>2589.7</v>
      </c>
      <c r="E105" s="3"/>
      <c r="F105" s="2" t="s">
        <v>24</v>
      </c>
      <c r="G105" s="2" t="s">
        <v>25</v>
      </c>
    </row>
    <row r="106" spans="1:7" ht="12.75" outlineLevel="2">
      <c r="A106" s="2" t="s">
        <v>162</v>
      </c>
      <c r="B106" s="2" t="s">
        <v>5</v>
      </c>
      <c r="C106" s="3">
        <v>11090.98</v>
      </c>
      <c r="D106" s="3">
        <v>11090.98</v>
      </c>
      <c r="E106" s="3"/>
      <c r="F106" s="2" t="s">
        <v>24</v>
      </c>
      <c r="G106" s="2" t="s">
        <v>25</v>
      </c>
    </row>
    <row r="107" spans="1:7" ht="12.75" outlineLevel="2">
      <c r="A107" s="2" t="s">
        <v>162</v>
      </c>
      <c r="B107" s="2" t="s">
        <v>5</v>
      </c>
      <c r="C107" s="3">
        <v>3531.27</v>
      </c>
      <c r="D107" s="3">
        <v>3531.27</v>
      </c>
      <c r="E107" s="3"/>
      <c r="F107" s="2" t="s">
        <v>24</v>
      </c>
      <c r="G107" s="2" t="s">
        <v>25</v>
      </c>
    </row>
    <row r="108" spans="1:7" ht="12.75" outlineLevel="2">
      <c r="A108" s="2" t="s">
        <v>162</v>
      </c>
      <c r="B108" s="2" t="s">
        <v>5</v>
      </c>
      <c r="C108" s="3">
        <v>11058.62</v>
      </c>
      <c r="D108" s="3">
        <v>11058.62</v>
      </c>
      <c r="E108" s="3"/>
      <c r="F108" s="2" t="s">
        <v>24</v>
      </c>
      <c r="G108" s="2" t="s">
        <v>25</v>
      </c>
    </row>
    <row r="109" spans="1:7" ht="12.75" outlineLevel="2">
      <c r="A109" s="2" t="s">
        <v>162</v>
      </c>
      <c r="B109" s="2" t="s">
        <v>5</v>
      </c>
      <c r="C109" s="3">
        <v>16548.15</v>
      </c>
      <c r="D109" s="3">
        <v>16548.15</v>
      </c>
      <c r="E109" s="3"/>
      <c r="F109" s="2" t="s">
        <v>24</v>
      </c>
      <c r="G109" s="2" t="s">
        <v>25</v>
      </c>
    </row>
    <row r="110" spans="1:7" ht="12.75" outlineLevel="2">
      <c r="A110" s="2" t="s">
        <v>162</v>
      </c>
      <c r="B110" s="2" t="s">
        <v>5</v>
      </c>
      <c r="C110" s="3">
        <v>3866.41</v>
      </c>
      <c r="D110" s="3">
        <v>3866.41</v>
      </c>
      <c r="E110" s="3"/>
      <c r="F110" s="2" t="s">
        <v>24</v>
      </c>
      <c r="G110" s="2" t="s">
        <v>25</v>
      </c>
    </row>
    <row r="111" spans="1:7" ht="12.75" outlineLevel="2">
      <c r="A111" s="2" t="s">
        <v>162</v>
      </c>
      <c r="B111" s="2" t="s">
        <v>5</v>
      </c>
      <c r="C111" s="3">
        <v>8724.87</v>
      </c>
      <c r="D111" s="3">
        <v>8724.87</v>
      </c>
      <c r="E111" s="3"/>
      <c r="F111" s="2" t="s">
        <v>24</v>
      </c>
      <c r="G111" s="2" t="s">
        <v>25</v>
      </c>
    </row>
    <row r="112" spans="1:7" ht="12.75" outlineLevel="2">
      <c r="A112" s="2" t="s">
        <v>162</v>
      </c>
      <c r="B112" s="2" t="s">
        <v>5</v>
      </c>
      <c r="C112" s="3">
        <v>1177.04</v>
      </c>
      <c r="D112" s="3">
        <v>1177.04</v>
      </c>
      <c r="E112" s="3"/>
      <c r="F112" s="2" t="s">
        <v>24</v>
      </c>
      <c r="G112" s="2" t="s">
        <v>25</v>
      </c>
    </row>
    <row r="113" spans="1:7" ht="12.75" outlineLevel="1">
      <c r="A113" s="4" t="s">
        <v>194</v>
      </c>
      <c r="B113" s="2"/>
      <c r="C113" s="13">
        <f>SUBTOTAL(9,C100:C112)</f>
        <v>84389.43000000001</v>
      </c>
      <c r="D113" s="13">
        <f>SUBTOTAL(9,D100:D112)</f>
        <v>84389.43000000001</v>
      </c>
      <c r="E113" s="13">
        <f>SUBTOTAL(9,E100:E112)</f>
        <v>0</v>
      </c>
      <c r="F113" s="4"/>
      <c r="G113" s="2">
        <f>SUBTOTAL(9,G100:G112)</f>
        <v>0</v>
      </c>
    </row>
    <row r="114" spans="1:7" ht="12.75" outlineLevel="2">
      <c r="A114" s="2" t="s">
        <v>162</v>
      </c>
      <c r="B114" s="2" t="s">
        <v>5</v>
      </c>
      <c r="C114" s="3">
        <v>21687.14</v>
      </c>
      <c r="D114" s="3">
        <v>21687.14</v>
      </c>
      <c r="E114" s="3"/>
      <c r="F114" s="2" t="s">
        <v>16</v>
      </c>
      <c r="G114" s="2" t="s">
        <v>17</v>
      </c>
    </row>
    <row r="115" spans="1:7" ht="12.75" outlineLevel="1">
      <c r="A115" s="4" t="s">
        <v>195</v>
      </c>
      <c r="B115" s="2"/>
      <c r="C115" s="13">
        <f>SUBTOTAL(9,C114:C114)</f>
        <v>21687.14</v>
      </c>
      <c r="D115" s="13">
        <f>SUBTOTAL(9,D114:D114)</f>
        <v>21687.14</v>
      </c>
      <c r="E115" s="13">
        <f>SUBTOTAL(9,E114:E114)</f>
        <v>0</v>
      </c>
      <c r="F115" s="4"/>
      <c r="G115" s="2">
        <f>SUBTOTAL(9,G114:G114)</f>
        <v>0</v>
      </c>
    </row>
    <row r="116" spans="1:7" ht="12.75" outlineLevel="2">
      <c r="A116" s="2" t="s">
        <v>162</v>
      </c>
      <c r="B116" s="2" t="s">
        <v>5</v>
      </c>
      <c r="C116" s="3">
        <v>20391.88</v>
      </c>
      <c r="D116" s="3">
        <v>20391.88</v>
      </c>
      <c r="E116" s="3"/>
      <c r="F116" s="2" t="s">
        <v>26</v>
      </c>
      <c r="G116" s="2" t="s">
        <v>27</v>
      </c>
    </row>
    <row r="117" spans="1:7" ht="12.75" outlineLevel="2">
      <c r="A117" s="2" t="s">
        <v>162</v>
      </c>
      <c r="B117" s="2" t="s">
        <v>5</v>
      </c>
      <c r="C117" s="3">
        <v>6663.52</v>
      </c>
      <c r="D117" s="3">
        <v>6663.52</v>
      </c>
      <c r="E117" s="3"/>
      <c r="F117" s="2" t="s">
        <v>26</v>
      </c>
      <c r="G117" s="2" t="s">
        <v>27</v>
      </c>
    </row>
    <row r="118" spans="1:7" ht="12.75" outlineLevel="2">
      <c r="A118" s="2" t="s">
        <v>162</v>
      </c>
      <c r="B118" s="2" t="s">
        <v>5</v>
      </c>
      <c r="C118" s="3">
        <v>23636.51</v>
      </c>
      <c r="D118" s="3">
        <v>23636.51</v>
      </c>
      <c r="E118" s="3"/>
      <c r="F118" s="2" t="s">
        <v>26</v>
      </c>
      <c r="G118" s="2" t="s">
        <v>27</v>
      </c>
    </row>
    <row r="119" spans="1:7" ht="12.75" outlineLevel="2">
      <c r="A119" s="2" t="s">
        <v>162</v>
      </c>
      <c r="B119" s="2" t="s">
        <v>5</v>
      </c>
      <c r="C119" s="3">
        <v>12984.41</v>
      </c>
      <c r="D119" s="3">
        <v>12984.41</v>
      </c>
      <c r="E119" s="3"/>
      <c r="F119" s="2" t="s">
        <v>26</v>
      </c>
      <c r="G119" s="2" t="s">
        <v>27</v>
      </c>
    </row>
    <row r="120" spans="1:7" ht="12.75" outlineLevel="2">
      <c r="A120" s="2" t="s">
        <v>163</v>
      </c>
      <c r="B120" s="2" t="s">
        <v>5</v>
      </c>
      <c r="C120" s="3">
        <v>13617.24</v>
      </c>
      <c r="D120" s="3">
        <v>13617.24</v>
      </c>
      <c r="E120" s="3"/>
      <c r="F120" s="2" t="s">
        <v>26</v>
      </c>
      <c r="G120" s="2" t="s">
        <v>27</v>
      </c>
    </row>
    <row r="121" spans="1:7" ht="12.75" outlineLevel="1">
      <c r="A121" s="4" t="s">
        <v>196</v>
      </c>
      <c r="B121" s="2"/>
      <c r="C121" s="13">
        <f>SUBTOTAL(9,C116:C120)</f>
        <v>77293.56000000001</v>
      </c>
      <c r="D121" s="13">
        <f>SUBTOTAL(9,D116:D120)</f>
        <v>77293.56000000001</v>
      </c>
      <c r="E121" s="13">
        <f>SUBTOTAL(9,E116:E120)</f>
        <v>0</v>
      </c>
      <c r="F121" s="4"/>
      <c r="G121" s="2">
        <f>SUBTOTAL(9,G116:G120)</f>
        <v>0</v>
      </c>
    </row>
    <row r="122" spans="1:7" ht="12.75" outlineLevel="2">
      <c r="A122" s="2" t="s">
        <v>162</v>
      </c>
      <c r="B122" s="2" t="s">
        <v>5</v>
      </c>
      <c r="C122" s="3">
        <v>32258.93</v>
      </c>
      <c r="D122" s="3">
        <v>32258.93</v>
      </c>
      <c r="E122" s="3"/>
      <c r="F122" s="2" t="s">
        <v>115</v>
      </c>
      <c r="G122" s="2" t="s">
        <v>114</v>
      </c>
    </row>
    <row r="123" spans="1:7" ht="12.75" outlineLevel="2">
      <c r="A123" s="2" t="s">
        <v>162</v>
      </c>
      <c r="B123" s="2" t="s">
        <v>5</v>
      </c>
      <c r="C123" s="3">
        <v>8868.08</v>
      </c>
      <c r="D123" s="3">
        <v>8868.08</v>
      </c>
      <c r="E123" s="3"/>
      <c r="F123" s="2" t="s">
        <v>115</v>
      </c>
      <c r="G123" s="2" t="s">
        <v>114</v>
      </c>
    </row>
    <row r="124" spans="1:7" ht="12.75" outlineLevel="1">
      <c r="A124" s="4" t="s">
        <v>197</v>
      </c>
      <c r="B124" s="2"/>
      <c r="C124" s="13">
        <f>SUBTOTAL(9,C122:C123)</f>
        <v>41127.01</v>
      </c>
      <c r="D124" s="13">
        <f>SUBTOTAL(9,D122:D123)</f>
        <v>41127.01</v>
      </c>
      <c r="E124" s="13">
        <f>SUBTOTAL(9,E122:E123)</f>
        <v>0</v>
      </c>
      <c r="F124" s="4"/>
      <c r="G124" s="2">
        <f>SUBTOTAL(9,G122:G123)</f>
        <v>0</v>
      </c>
    </row>
    <row r="125" spans="1:7" ht="12.75" outlineLevel="2">
      <c r="A125" s="2" t="s">
        <v>162</v>
      </c>
      <c r="B125" s="2" t="s">
        <v>5</v>
      </c>
      <c r="C125" s="3">
        <v>5064.94</v>
      </c>
      <c r="D125" s="3">
        <v>5064.94</v>
      </c>
      <c r="E125" s="3"/>
      <c r="F125" s="2" t="s">
        <v>64</v>
      </c>
      <c r="G125" s="2" t="s">
        <v>65</v>
      </c>
    </row>
    <row r="126" spans="1:7" ht="12.75" outlineLevel="2">
      <c r="A126" s="2" t="s">
        <v>162</v>
      </c>
      <c r="B126" s="2" t="s">
        <v>5</v>
      </c>
      <c r="C126" s="3">
        <v>14471.46</v>
      </c>
      <c r="D126" s="3">
        <v>14471.46</v>
      </c>
      <c r="E126" s="3"/>
      <c r="F126" s="2" t="s">
        <v>64</v>
      </c>
      <c r="G126" s="2" t="s">
        <v>65</v>
      </c>
    </row>
    <row r="127" spans="1:7" ht="12.75" outlineLevel="2">
      <c r="A127" s="2" t="s">
        <v>162</v>
      </c>
      <c r="B127" s="2" t="s">
        <v>5</v>
      </c>
      <c r="C127" s="3">
        <v>53742.18</v>
      </c>
      <c r="D127" s="3">
        <v>53742.18</v>
      </c>
      <c r="E127" s="3"/>
      <c r="F127" s="2" t="s">
        <v>64</v>
      </c>
      <c r="G127" s="2" t="s">
        <v>65</v>
      </c>
    </row>
    <row r="128" spans="1:7" ht="12.75" outlineLevel="2">
      <c r="A128" s="2" t="s">
        <v>163</v>
      </c>
      <c r="B128" s="2" t="s">
        <v>5</v>
      </c>
      <c r="C128" s="3">
        <v>2269.54</v>
      </c>
      <c r="D128" s="3">
        <v>2269.54</v>
      </c>
      <c r="E128" s="3"/>
      <c r="F128" s="2" t="s">
        <v>64</v>
      </c>
      <c r="G128" s="2" t="s">
        <v>65</v>
      </c>
    </row>
    <row r="129" spans="1:7" ht="12.75" outlineLevel="1">
      <c r="A129" s="4" t="s">
        <v>198</v>
      </c>
      <c r="B129" s="2"/>
      <c r="C129" s="13">
        <f>SUBTOTAL(9,C125:C128)</f>
        <v>75548.12</v>
      </c>
      <c r="D129" s="13">
        <f>SUBTOTAL(9,D125:D128)</f>
        <v>75548.12</v>
      </c>
      <c r="E129" s="13">
        <f>SUBTOTAL(9,E125:E128)</f>
        <v>0</v>
      </c>
      <c r="F129" s="4"/>
      <c r="G129" s="2">
        <f>SUBTOTAL(9,G125:G128)</f>
        <v>0</v>
      </c>
    </row>
    <row r="130" spans="1:7" ht="12.75" outlineLevel="2">
      <c r="A130" s="2" t="s">
        <v>162</v>
      </c>
      <c r="B130" s="2" t="s">
        <v>5</v>
      </c>
      <c r="C130" s="3">
        <v>19908.88</v>
      </c>
      <c r="D130" s="3">
        <v>19908.88</v>
      </c>
      <c r="E130" s="3"/>
      <c r="F130" s="2" t="s">
        <v>90</v>
      </c>
      <c r="G130" s="2" t="s">
        <v>91</v>
      </c>
    </row>
    <row r="131" spans="1:7" ht="12.75" outlineLevel="2">
      <c r="A131" s="2" t="s">
        <v>162</v>
      </c>
      <c r="B131" s="2" t="s">
        <v>5</v>
      </c>
      <c r="C131" s="3">
        <v>124451.54</v>
      </c>
      <c r="D131" s="3">
        <v>0</v>
      </c>
      <c r="E131" s="3">
        <v>124451.54</v>
      </c>
      <c r="F131" s="2" t="s">
        <v>90</v>
      </c>
      <c r="G131" s="2" t="s">
        <v>91</v>
      </c>
    </row>
    <row r="132" spans="1:7" ht="12.75" outlineLevel="2">
      <c r="A132" s="2" t="s">
        <v>162</v>
      </c>
      <c r="B132" s="2" t="s">
        <v>5</v>
      </c>
      <c r="C132" s="3">
        <v>33664.96</v>
      </c>
      <c r="D132" s="3">
        <v>33664.96</v>
      </c>
      <c r="E132" s="3"/>
      <c r="F132" s="2" t="s">
        <v>90</v>
      </c>
      <c r="G132" s="2" t="s">
        <v>91</v>
      </c>
    </row>
    <row r="133" spans="1:7" ht="12.75" outlineLevel="2">
      <c r="A133" s="2" t="s">
        <v>162</v>
      </c>
      <c r="B133" s="2" t="s">
        <v>5</v>
      </c>
      <c r="C133" s="3">
        <v>40060.69</v>
      </c>
      <c r="D133" s="3">
        <v>40060.69</v>
      </c>
      <c r="E133" s="3"/>
      <c r="F133" s="2" t="s">
        <v>90</v>
      </c>
      <c r="G133" s="2" t="s">
        <v>91</v>
      </c>
    </row>
    <row r="134" spans="1:7" ht="12.75" outlineLevel="2">
      <c r="A134" s="2" t="s">
        <v>162</v>
      </c>
      <c r="B134" s="2" t="s">
        <v>5</v>
      </c>
      <c r="C134" s="3">
        <v>22700.49</v>
      </c>
      <c r="D134" s="3">
        <v>22700.49</v>
      </c>
      <c r="E134" s="3"/>
      <c r="F134" s="2" t="s">
        <v>90</v>
      </c>
      <c r="G134" s="2" t="s">
        <v>91</v>
      </c>
    </row>
    <row r="135" spans="1:7" ht="12.75" outlineLevel="2">
      <c r="A135" s="2" t="s">
        <v>162</v>
      </c>
      <c r="B135" s="2" t="s">
        <v>5</v>
      </c>
      <c r="C135" s="3">
        <v>14851.08</v>
      </c>
      <c r="D135" s="3">
        <v>0</v>
      </c>
      <c r="E135" s="3">
        <v>14851.08</v>
      </c>
      <c r="F135" s="2" t="s">
        <v>90</v>
      </c>
      <c r="G135" s="2" t="s">
        <v>91</v>
      </c>
    </row>
    <row r="136" spans="1:7" ht="12.75" outlineLevel="2">
      <c r="A136" s="2" t="s">
        <v>163</v>
      </c>
      <c r="B136" s="2" t="s">
        <v>5</v>
      </c>
      <c r="C136" s="3">
        <v>7745.34</v>
      </c>
      <c r="D136" s="3">
        <v>0</v>
      </c>
      <c r="E136" s="3">
        <v>7745.34</v>
      </c>
      <c r="F136" s="2" t="s">
        <v>90</v>
      </c>
      <c r="G136" s="2" t="s">
        <v>91</v>
      </c>
    </row>
    <row r="137" spans="1:7" ht="12.75" outlineLevel="2">
      <c r="A137" s="2" t="s">
        <v>163</v>
      </c>
      <c r="B137" s="2" t="s">
        <v>5</v>
      </c>
      <c r="C137" s="3">
        <v>12889.67</v>
      </c>
      <c r="D137" s="3">
        <v>12889.67</v>
      </c>
      <c r="E137" s="3"/>
      <c r="F137" s="2" t="s">
        <v>90</v>
      </c>
      <c r="G137" s="2" t="s">
        <v>91</v>
      </c>
    </row>
    <row r="138" spans="1:7" ht="12.75" outlineLevel="1">
      <c r="A138" s="4" t="s">
        <v>199</v>
      </c>
      <c r="B138" s="2"/>
      <c r="C138" s="13">
        <f>SUBTOTAL(9,C130:C137)</f>
        <v>276272.64999999997</v>
      </c>
      <c r="D138" s="13">
        <f>SUBTOTAL(9,D130:D137)</f>
        <v>129224.69</v>
      </c>
      <c r="E138" s="13">
        <f>SUBTOTAL(9,E130:E137)</f>
        <v>147047.96</v>
      </c>
      <c r="F138" s="4"/>
      <c r="G138" s="2">
        <f>SUBTOTAL(9,G130:G137)</f>
        <v>0</v>
      </c>
    </row>
    <row r="139" spans="1:7" ht="12.75" outlineLevel="2">
      <c r="A139" s="2" t="s">
        <v>162</v>
      </c>
      <c r="B139" s="2" t="s">
        <v>5</v>
      </c>
      <c r="C139" s="3">
        <v>34151.01</v>
      </c>
      <c r="D139" s="3">
        <v>34151.01</v>
      </c>
      <c r="E139" s="3"/>
      <c r="F139" s="2" t="s">
        <v>141</v>
      </c>
      <c r="G139" s="2" t="s">
        <v>140</v>
      </c>
    </row>
    <row r="140" spans="1:7" ht="12.75" outlineLevel="1">
      <c r="A140" s="4" t="s">
        <v>200</v>
      </c>
      <c r="B140" s="2"/>
      <c r="C140" s="13">
        <f>SUBTOTAL(9,C139:C139)</f>
        <v>34151.01</v>
      </c>
      <c r="D140" s="13">
        <f>SUBTOTAL(9,D139:D139)</f>
        <v>34151.01</v>
      </c>
      <c r="E140" s="13">
        <f>SUBTOTAL(9,E139:E139)</f>
        <v>0</v>
      </c>
      <c r="F140" s="4"/>
      <c r="G140" s="2">
        <f>SUBTOTAL(9,G139:G139)</f>
        <v>0</v>
      </c>
    </row>
    <row r="141" spans="1:7" ht="12.75" outlineLevel="2">
      <c r="A141" s="2" t="s">
        <v>162</v>
      </c>
      <c r="B141" s="2" t="s">
        <v>5</v>
      </c>
      <c r="C141" s="3">
        <v>49732.61</v>
      </c>
      <c r="D141" s="3">
        <v>49732.61</v>
      </c>
      <c r="E141" s="3"/>
      <c r="F141" s="2" t="s">
        <v>151</v>
      </c>
      <c r="G141" s="2" t="s">
        <v>150</v>
      </c>
    </row>
    <row r="142" spans="1:7" ht="12.75" outlineLevel="2">
      <c r="A142" s="2" t="s">
        <v>162</v>
      </c>
      <c r="B142" s="2" t="s">
        <v>5</v>
      </c>
      <c r="C142" s="3">
        <v>14356.33</v>
      </c>
      <c r="D142" s="3">
        <v>14356.33</v>
      </c>
      <c r="E142" s="3"/>
      <c r="F142" s="2" t="s">
        <v>151</v>
      </c>
      <c r="G142" s="2" t="s">
        <v>150</v>
      </c>
    </row>
    <row r="143" spans="1:7" ht="12.75" outlineLevel="2">
      <c r="A143" s="2" t="s">
        <v>162</v>
      </c>
      <c r="B143" s="2" t="s">
        <v>5</v>
      </c>
      <c r="C143" s="3">
        <v>6283.99</v>
      </c>
      <c r="D143" s="3">
        <v>6283.99</v>
      </c>
      <c r="E143" s="3"/>
      <c r="F143" s="2" t="s">
        <v>151</v>
      </c>
      <c r="G143" s="2" t="s">
        <v>150</v>
      </c>
    </row>
    <row r="144" spans="1:7" ht="12.75" outlineLevel="1">
      <c r="A144" s="4" t="s">
        <v>201</v>
      </c>
      <c r="B144" s="2"/>
      <c r="C144" s="13">
        <f>SUBTOTAL(9,C141:C143)</f>
        <v>70372.93000000001</v>
      </c>
      <c r="D144" s="13">
        <f>SUBTOTAL(9,D141:D143)</f>
        <v>70372.93000000001</v>
      </c>
      <c r="E144" s="13">
        <f>SUBTOTAL(9,E141:E143)</f>
        <v>0</v>
      </c>
      <c r="F144" s="4"/>
      <c r="G144" s="2">
        <f>SUBTOTAL(9,G141:G143)</f>
        <v>0</v>
      </c>
    </row>
    <row r="145" spans="1:7" ht="12.75" outlineLevel="2">
      <c r="A145" s="2" t="s">
        <v>162</v>
      </c>
      <c r="B145" s="2" t="s">
        <v>5</v>
      </c>
      <c r="C145" s="3">
        <v>16985.38</v>
      </c>
      <c r="D145" s="3">
        <v>16985.38</v>
      </c>
      <c r="E145" s="3"/>
      <c r="F145" s="2" t="s">
        <v>147</v>
      </c>
      <c r="G145" s="2" t="s">
        <v>146</v>
      </c>
    </row>
    <row r="146" spans="1:7" ht="12.75" outlineLevel="1">
      <c r="A146" s="4" t="s">
        <v>202</v>
      </c>
      <c r="B146" s="2"/>
      <c r="C146" s="13">
        <f>SUBTOTAL(9,C145:C145)</f>
        <v>16985.38</v>
      </c>
      <c r="D146" s="13">
        <f>SUBTOTAL(9,D145:D145)</f>
        <v>16985.38</v>
      </c>
      <c r="E146" s="13">
        <f>SUBTOTAL(9,E145:E145)</f>
        <v>0</v>
      </c>
      <c r="F146" s="4"/>
      <c r="G146" s="2">
        <f>SUBTOTAL(9,G145:G145)</f>
        <v>0</v>
      </c>
    </row>
    <row r="147" spans="1:7" ht="12.75" outlineLevel="2">
      <c r="A147" s="2" t="s">
        <v>162</v>
      </c>
      <c r="B147" s="2" t="s">
        <v>5</v>
      </c>
      <c r="C147" s="3">
        <v>20114.83</v>
      </c>
      <c r="D147" s="3">
        <v>20114.83</v>
      </c>
      <c r="E147" s="3"/>
      <c r="F147" s="2" t="s">
        <v>145</v>
      </c>
      <c r="G147" s="2" t="s">
        <v>144</v>
      </c>
    </row>
    <row r="148" spans="1:7" ht="12.75" outlineLevel="2">
      <c r="A148" s="2" t="s">
        <v>162</v>
      </c>
      <c r="B148" s="2" t="s">
        <v>5</v>
      </c>
      <c r="C148" s="3">
        <v>9765.47</v>
      </c>
      <c r="D148" s="3">
        <v>9765.47</v>
      </c>
      <c r="E148" s="3"/>
      <c r="F148" s="2" t="s">
        <v>145</v>
      </c>
      <c r="G148" s="2" t="s">
        <v>144</v>
      </c>
    </row>
    <row r="149" spans="1:7" ht="12.75" outlineLevel="2">
      <c r="A149" s="2" t="s">
        <v>163</v>
      </c>
      <c r="B149" s="2" t="s">
        <v>5</v>
      </c>
      <c r="C149" s="3">
        <v>10212.93</v>
      </c>
      <c r="D149" s="3">
        <v>10212.93</v>
      </c>
      <c r="E149" s="3"/>
      <c r="F149" s="2" t="s">
        <v>145</v>
      </c>
      <c r="G149" s="2" t="s">
        <v>144</v>
      </c>
    </row>
    <row r="150" spans="1:7" ht="12.75" outlineLevel="1">
      <c r="A150" s="4" t="s">
        <v>203</v>
      </c>
      <c r="B150" s="2"/>
      <c r="C150" s="13">
        <f>SUBTOTAL(9,C147:C149)</f>
        <v>40093.23</v>
      </c>
      <c r="D150" s="13">
        <f>SUBTOTAL(9,D147:D149)</f>
        <v>40093.23</v>
      </c>
      <c r="E150" s="13">
        <f>SUBTOTAL(9,E147:E149)</f>
        <v>0</v>
      </c>
      <c r="F150" s="4"/>
      <c r="G150" s="2">
        <f>SUBTOTAL(9,G147:G149)</f>
        <v>0</v>
      </c>
    </row>
    <row r="151" spans="1:7" ht="12.75" outlineLevel="2">
      <c r="A151" s="2" t="s">
        <v>162</v>
      </c>
      <c r="B151" s="2" t="s">
        <v>5</v>
      </c>
      <c r="C151" s="3">
        <v>17316.2</v>
      </c>
      <c r="D151" s="3">
        <v>17316.2</v>
      </c>
      <c r="E151" s="3"/>
      <c r="F151" s="2" t="s">
        <v>143</v>
      </c>
      <c r="G151" s="2" t="s">
        <v>142</v>
      </c>
    </row>
    <row r="152" spans="1:7" ht="12.75" outlineLevel="1">
      <c r="A152" s="4" t="s">
        <v>204</v>
      </c>
      <c r="B152" s="2"/>
      <c r="C152" s="13">
        <f>SUBTOTAL(9,C151:C151)</f>
        <v>17316.2</v>
      </c>
      <c r="D152" s="13">
        <f>SUBTOTAL(9,D151:D151)</f>
        <v>17316.2</v>
      </c>
      <c r="E152" s="13">
        <f>SUBTOTAL(9,E151:E151)</f>
        <v>0</v>
      </c>
      <c r="F152" s="4"/>
      <c r="G152" s="2">
        <f>SUBTOTAL(9,G151:G151)</f>
        <v>0</v>
      </c>
    </row>
    <row r="153" spans="1:7" ht="12.75" outlineLevel="2">
      <c r="A153" s="2" t="s">
        <v>162</v>
      </c>
      <c r="B153" s="2" t="s">
        <v>5</v>
      </c>
      <c r="C153" s="3">
        <v>9890.8</v>
      </c>
      <c r="D153" s="3">
        <v>9890.8</v>
      </c>
      <c r="E153" s="3"/>
      <c r="F153" s="2" t="s">
        <v>48</v>
      </c>
      <c r="G153" s="2" t="s">
        <v>49</v>
      </c>
    </row>
    <row r="154" spans="1:7" ht="12.75" outlineLevel="2">
      <c r="A154" s="2" t="s">
        <v>162</v>
      </c>
      <c r="B154" s="2" t="s">
        <v>5</v>
      </c>
      <c r="C154" s="3">
        <v>12153.38</v>
      </c>
      <c r="D154" s="3">
        <v>12153.38</v>
      </c>
      <c r="E154" s="3"/>
      <c r="F154" s="2" t="s">
        <v>48</v>
      </c>
      <c r="G154" s="2" t="s">
        <v>49</v>
      </c>
    </row>
    <row r="155" spans="1:7" ht="12.75" outlineLevel="2">
      <c r="A155" s="2" t="s">
        <v>163</v>
      </c>
      <c r="B155" s="2" t="s">
        <v>5</v>
      </c>
      <c r="C155" s="3">
        <v>2087.65</v>
      </c>
      <c r="D155" s="3">
        <v>2087.65</v>
      </c>
      <c r="E155" s="3"/>
      <c r="F155" s="2" t="s">
        <v>48</v>
      </c>
      <c r="G155" s="2" t="s">
        <v>49</v>
      </c>
    </row>
    <row r="156" spans="1:7" ht="12.75" outlineLevel="1">
      <c r="A156" s="4" t="s">
        <v>205</v>
      </c>
      <c r="B156" s="2"/>
      <c r="C156" s="13">
        <f>SUBTOTAL(9,C153:C155)</f>
        <v>24131.83</v>
      </c>
      <c r="D156" s="13">
        <f>SUBTOTAL(9,D153:D155)</f>
        <v>24131.83</v>
      </c>
      <c r="E156" s="13">
        <f>SUBTOTAL(9,E153:E155)</f>
        <v>0</v>
      </c>
      <c r="F156" s="4"/>
      <c r="G156" s="2">
        <f>SUBTOTAL(9,G153:G155)</f>
        <v>0</v>
      </c>
    </row>
    <row r="157" spans="1:7" ht="12.75" outlineLevel="2">
      <c r="A157" s="2" t="s">
        <v>162</v>
      </c>
      <c r="B157" s="2" t="s">
        <v>5</v>
      </c>
      <c r="C157" s="3">
        <v>16822.96</v>
      </c>
      <c r="D157" s="3">
        <v>16822.96</v>
      </c>
      <c r="E157" s="3"/>
      <c r="F157" s="2" t="s">
        <v>44</v>
      </c>
      <c r="G157" s="2" t="s">
        <v>45</v>
      </c>
    </row>
    <row r="158" spans="1:7" ht="12.75" outlineLevel="2">
      <c r="A158" s="2" t="s">
        <v>162</v>
      </c>
      <c r="B158" s="2" t="s">
        <v>5</v>
      </c>
      <c r="C158" s="3">
        <v>8195.45</v>
      </c>
      <c r="D158" s="3">
        <v>8195.45</v>
      </c>
      <c r="E158" s="3"/>
      <c r="F158" s="2" t="s">
        <v>44</v>
      </c>
      <c r="G158" s="2" t="s">
        <v>45</v>
      </c>
    </row>
    <row r="159" spans="1:7" ht="12.75" outlineLevel="1">
      <c r="A159" s="4" t="s">
        <v>206</v>
      </c>
      <c r="B159" s="2"/>
      <c r="C159" s="13">
        <f>SUBTOTAL(9,C157:C158)</f>
        <v>25018.41</v>
      </c>
      <c r="D159" s="13">
        <f>SUBTOTAL(9,D157:D158)</f>
        <v>25018.41</v>
      </c>
      <c r="E159" s="13">
        <f>SUBTOTAL(9,E157:E158)</f>
        <v>0</v>
      </c>
      <c r="F159" s="4"/>
      <c r="G159" s="2">
        <f>SUBTOTAL(9,G157:G158)</f>
        <v>0</v>
      </c>
    </row>
    <row r="160" spans="1:7" ht="12.75" outlineLevel="2">
      <c r="A160" s="2" t="s">
        <v>162</v>
      </c>
      <c r="B160" s="2" t="s">
        <v>5</v>
      </c>
      <c r="C160" s="3">
        <v>32605.22</v>
      </c>
      <c r="D160" s="3">
        <v>32605.22</v>
      </c>
      <c r="E160" s="3"/>
      <c r="F160" s="2" t="s">
        <v>108</v>
      </c>
      <c r="G160" s="2" t="s">
        <v>109</v>
      </c>
    </row>
    <row r="161" spans="1:7" ht="12.75" outlineLevel="2">
      <c r="A161" s="2" t="s">
        <v>162</v>
      </c>
      <c r="B161" s="2" t="s">
        <v>5</v>
      </c>
      <c r="C161" s="3">
        <v>19987.61</v>
      </c>
      <c r="D161" s="3">
        <v>19987.61</v>
      </c>
      <c r="E161" s="3"/>
      <c r="F161" s="2" t="s">
        <v>108</v>
      </c>
      <c r="G161" s="2" t="s">
        <v>109</v>
      </c>
    </row>
    <row r="162" spans="1:7" ht="12.75" outlineLevel="2">
      <c r="A162" s="2" t="s">
        <v>162</v>
      </c>
      <c r="B162" s="2" t="s">
        <v>5</v>
      </c>
      <c r="C162" s="3">
        <v>106251.28</v>
      </c>
      <c r="D162" s="3">
        <v>0</v>
      </c>
      <c r="E162" s="3">
        <v>106251.28</v>
      </c>
      <c r="F162" s="2" t="s">
        <v>108</v>
      </c>
      <c r="G162" s="2" t="s">
        <v>109</v>
      </c>
    </row>
    <row r="163" spans="1:7" ht="12.75" outlineLevel="2">
      <c r="A163" s="2" t="s">
        <v>162</v>
      </c>
      <c r="B163" s="2" t="s">
        <v>5</v>
      </c>
      <c r="C163" s="3">
        <v>9072.08</v>
      </c>
      <c r="D163" s="3">
        <v>9072.08</v>
      </c>
      <c r="E163" s="3"/>
      <c r="F163" s="2" t="s">
        <v>108</v>
      </c>
      <c r="G163" s="2" t="s">
        <v>109</v>
      </c>
    </row>
    <row r="164" spans="1:7" ht="12.75" outlineLevel="2">
      <c r="A164" s="2" t="s">
        <v>163</v>
      </c>
      <c r="B164" s="2" t="s">
        <v>5</v>
      </c>
      <c r="C164" s="3">
        <v>17214.78</v>
      </c>
      <c r="D164" s="3">
        <v>17214.78</v>
      </c>
      <c r="E164" s="3"/>
      <c r="F164" s="2" t="s">
        <v>108</v>
      </c>
      <c r="G164" s="2" t="s">
        <v>109</v>
      </c>
    </row>
    <row r="165" spans="1:7" ht="12.75" outlineLevel="2">
      <c r="A165" s="2" t="s">
        <v>163</v>
      </c>
      <c r="B165" s="2" t="s">
        <v>5</v>
      </c>
      <c r="C165" s="3">
        <v>11936.62</v>
      </c>
      <c r="D165" s="3">
        <v>11936.62</v>
      </c>
      <c r="E165" s="3"/>
      <c r="F165" s="2" t="s">
        <v>108</v>
      </c>
      <c r="G165" s="2" t="s">
        <v>109</v>
      </c>
    </row>
    <row r="166" spans="1:7" ht="12.75" outlineLevel="2">
      <c r="A166" s="2" t="s">
        <v>163</v>
      </c>
      <c r="B166" s="2" t="s">
        <v>5</v>
      </c>
      <c r="C166" s="3">
        <v>42149.04</v>
      </c>
      <c r="D166" s="3">
        <v>0</v>
      </c>
      <c r="E166" s="3">
        <v>42149.04</v>
      </c>
      <c r="F166" s="2" t="s">
        <v>108</v>
      </c>
      <c r="G166" s="2" t="s">
        <v>109</v>
      </c>
    </row>
    <row r="167" spans="1:7" ht="12.75" outlineLevel="1">
      <c r="A167" s="4" t="s">
        <v>207</v>
      </c>
      <c r="B167" s="2"/>
      <c r="C167" s="13">
        <f>SUBTOTAL(9,C160:C166)</f>
        <v>239216.62999999998</v>
      </c>
      <c r="D167" s="13">
        <f>SUBTOTAL(9,D160:D166)</f>
        <v>90816.31</v>
      </c>
      <c r="E167" s="13">
        <f>SUBTOTAL(9,E160:E166)</f>
        <v>148400.32</v>
      </c>
      <c r="F167" s="4"/>
      <c r="G167" s="2">
        <f>SUBTOTAL(9,G160:G166)</f>
        <v>0</v>
      </c>
    </row>
    <row r="168" spans="1:7" ht="12.75" outlineLevel="2">
      <c r="A168" s="2" t="s">
        <v>162</v>
      </c>
      <c r="B168" s="2" t="s">
        <v>5</v>
      </c>
      <c r="C168" s="3">
        <v>2682.68</v>
      </c>
      <c r="D168" s="3">
        <v>2682.68</v>
      </c>
      <c r="E168" s="3"/>
      <c r="F168" s="2" t="s">
        <v>73</v>
      </c>
      <c r="G168" s="2" t="s">
        <v>72</v>
      </c>
    </row>
    <row r="169" spans="1:7" ht="12.75" outlineLevel="2">
      <c r="A169" s="2" t="s">
        <v>162</v>
      </c>
      <c r="B169" s="2" t="s">
        <v>5</v>
      </c>
      <c r="C169" s="3">
        <v>357.63</v>
      </c>
      <c r="D169" s="3">
        <v>357.63</v>
      </c>
      <c r="E169" s="3"/>
      <c r="F169" s="2" t="s">
        <v>73</v>
      </c>
      <c r="G169" s="2" t="s">
        <v>72</v>
      </c>
    </row>
    <row r="170" spans="1:7" ht="12.75" outlineLevel="1">
      <c r="A170" s="4" t="s">
        <v>208</v>
      </c>
      <c r="B170" s="2"/>
      <c r="C170" s="13">
        <f>SUBTOTAL(9,C168:C169)</f>
        <v>3040.31</v>
      </c>
      <c r="D170" s="13">
        <f>SUBTOTAL(9,D168:D169)</f>
        <v>3040.31</v>
      </c>
      <c r="E170" s="13">
        <f>SUBTOTAL(9,E168:E169)</f>
        <v>0</v>
      </c>
      <c r="F170" s="4"/>
      <c r="G170" s="2">
        <f>SUBTOTAL(9,G168:G169)</f>
        <v>0</v>
      </c>
    </row>
    <row r="171" spans="1:7" ht="12.75" outlineLevel="2">
      <c r="A171" s="2" t="s">
        <v>162</v>
      </c>
      <c r="B171" s="2" t="s">
        <v>5</v>
      </c>
      <c r="C171" s="3">
        <v>13691.42</v>
      </c>
      <c r="D171" s="3">
        <v>13691.42</v>
      </c>
      <c r="E171" s="3"/>
      <c r="F171" s="2" t="s">
        <v>58</v>
      </c>
      <c r="G171" s="2" t="s">
        <v>59</v>
      </c>
    </row>
    <row r="172" spans="1:7" ht="12.75" outlineLevel="1">
      <c r="A172" s="4" t="s">
        <v>209</v>
      </c>
      <c r="B172" s="2"/>
      <c r="C172" s="13">
        <f>SUBTOTAL(9,C171:C171)</f>
        <v>13691.42</v>
      </c>
      <c r="D172" s="13">
        <f>SUBTOTAL(9,D171:D171)</f>
        <v>13691.42</v>
      </c>
      <c r="E172" s="13">
        <f>SUBTOTAL(9,E171:E171)</f>
        <v>0</v>
      </c>
      <c r="F172" s="4"/>
      <c r="G172" s="2">
        <f>SUBTOTAL(9,G171:G171)</f>
        <v>0</v>
      </c>
    </row>
    <row r="173" spans="1:7" ht="12.75" outlineLevel="2">
      <c r="A173" s="2" t="s">
        <v>162</v>
      </c>
      <c r="B173" s="2" t="s">
        <v>5</v>
      </c>
      <c r="C173" s="3">
        <v>2013.56</v>
      </c>
      <c r="D173" s="3">
        <v>2013.56</v>
      </c>
      <c r="E173" s="3"/>
      <c r="F173" s="2" t="s">
        <v>41</v>
      </c>
      <c r="G173" s="2" t="s">
        <v>40</v>
      </c>
    </row>
    <row r="174" spans="1:7" ht="12.75" outlineLevel="2">
      <c r="A174" s="2" t="s">
        <v>162</v>
      </c>
      <c r="B174" s="2" t="s">
        <v>5</v>
      </c>
      <c r="C174" s="3">
        <v>37787.25</v>
      </c>
      <c r="D174" s="3">
        <v>37787.25</v>
      </c>
      <c r="E174" s="3"/>
      <c r="F174" s="2" t="s">
        <v>41</v>
      </c>
      <c r="G174" s="2" t="s">
        <v>40</v>
      </c>
    </row>
    <row r="175" spans="1:7" ht="12.75" outlineLevel="2">
      <c r="A175" s="2" t="s">
        <v>162</v>
      </c>
      <c r="B175" s="2" t="s">
        <v>5</v>
      </c>
      <c r="C175" s="3">
        <v>1260.72</v>
      </c>
      <c r="D175" s="3">
        <v>1260.72</v>
      </c>
      <c r="E175" s="3"/>
      <c r="F175" s="2" t="s">
        <v>41</v>
      </c>
      <c r="G175" s="2" t="s">
        <v>40</v>
      </c>
    </row>
    <row r="176" spans="1:7" ht="12.75" outlineLevel="2">
      <c r="A176" s="2" t="s">
        <v>163</v>
      </c>
      <c r="B176" s="2" t="s">
        <v>5</v>
      </c>
      <c r="C176" s="3">
        <v>40436.79</v>
      </c>
      <c r="D176" s="3">
        <v>40436.79</v>
      </c>
      <c r="E176" s="3"/>
      <c r="F176" s="2" t="s">
        <v>41</v>
      </c>
      <c r="G176" s="2" t="s">
        <v>40</v>
      </c>
    </row>
    <row r="177" spans="1:7" ht="12.75" outlineLevel="2">
      <c r="A177" s="2" t="s">
        <v>163</v>
      </c>
      <c r="B177" s="2" t="s">
        <v>5</v>
      </c>
      <c r="C177" s="3">
        <v>6808.62</v>
      </c>
      <c r="D177" s="3">
        <v>6808.62</v>
      </c>
      <c r="E177" s="3"/>
      <c r="F177" s="2" t="s">
        <v>41</v>
      </c>
      <c r="G177" s="2" t="s">
        <v>40</v>
      </c>
    </row>
    <row r="178" spans="1:7" ht="12.75" outlineLevel="1">
      <c r="A178" s="4" t="s">
        <v>210</v>
      </c>
      <c r="B178" s="2"/>
      <c r="C178" s="13">
        <f>SUBTOTAL(9,C173:C177)</f>
        <v>88306.94</v>
      </c>
      <c r="D178" s="13">
        <f>SUBTOTAL(9,D173:D177)</f>
        <v>88306.94</v>
      </c>
      <c r="E178" s="13">
        <f>SUBTOTAL(9,E173:E177)</f>
        <v>0</v>
      </c>
      <c r="F178" s="4"/>
      <c r="G178" s="2">
        <f>SUBTOTAL(9,G173:G177)</f>
        <v>0</v>
      </c>
    </row>
    <row r="179" spans="1:7" ht="12.75" outlineLevel="2">
      <c r="A179" s="2" t="s">
        <v>162</v>
      </c>
      <c r="B179" s="2" t="s">
        <v>5</v>
      </c>
      <c r="C179" s="3">
        <v>28228.54</v>
      </c>
      <c r="D179" s="3">
        <v>28228.54</v>
      </c>
      <c r="E179" s="3"/>
      <c r="F179" s="2" t="s">
        <v>6</v>
      </c>
      <c r="G179" s="2" t="s">
        <v>7</v>
      </c>
    </row>
    <row r="180" spans="1:7" ht="12.75" outlineLevel="1">
      <c r="A180" s="4" t="s">
        <v>211</v>
      </c>
      <c r="B180" s="2"/>
      <c r="C180" s="13">
        <f>SUBTOTAL(9,C179:C179)</f>
        <v>28228.54</v>
      </c>
      <c r="D180" s="13">
        <f>SUBTOTAL(9,D179:D179)</f>
        <v>28228.54</v>
      </c>
      <c r="E180" s="13">
        <f>SUBTOTAL(9,E179:E179)</f>
        <v>0</v>
      </c>
      <c r="F180" s="4"/>
      <c r="G180" s="2">
        <f>SUBTOTAL(9,G179:G179)</f>
        <v>0</v>
      </c>
    </row>
    <row r="181" spans="1:7" ht="12.75" outlineLevel="2">
      <c r="A181" s="2" t="s">
        <v>162</v>
      </c>
      <c r="B181" s="2" t="s">
        <v>5</v>
      </c>
      <c r="C181" s="3">
        <v>1208.27</v>
      </c>
      <c r="D181" s="3">
        <v>1208.27</v>
      </c>
      <c r="E181" s="3"/>
      <c r="F181" s="2" t="s">
        <v>164</v>
      </c>
      <c r="G181" s="2" t="s">
        <v>165</v>
      </c>
    </row>
    <row r="182" spans="1:7" ht="12.75" outlineLevel="1">
      <c r="A182" s="4" t="s">
        <v>212</v>
      </c>
      <c r="B182" s="2"/>
      <c r="C182" s="13">
        <f>SUBTOTAL(9,C181:C181)</f>
        <v>1208.27</v>
      </c>
      <c r="D182" s="13">
        <f>SUBTOTAL(9,D181:D181)</f>
        <v>1208.27</v>
      </c>
      <c r="E182" s="13">
        <f>SUBTOTAL(9,E181:E181)</f>
        <v>0</v>
      </c>
      <c r="F182" s="4"/>
      <c r="G182" s="2">
        <f>SUBTOTAL(9,G181:G181)</f>
        <v>0</v>
      </c>
    </row>
    <row r="183" spans="1:7" ht="12.75" outlineLevel="2">
      <c r="A183" s="2" t="s">
        <v>162</v>
      </c>
      <c r="B183" s="2" t="s">
        <v>5</v>
      </c>
      <c r="C183" s="3">
        <v>36934.54</v>
      </c>
      <c r="D183" s="3">
        <v>36934.54</v>
      </c>
      <c r="E183" s="3"/>
      <c r="F183" s="2" t="s">
        <v>123</v>
      </c>
      <c r="G183" s="2" t="s">
        <v>122</v>
      </c>
    </row>
    <row r="184" spans="1:7" ht="12.75" outlineLevel="1">
      <c r="A184" s="4" t="s">
        <v>213</v>
      </c>
      <c r="B184" s="2"/>
      <c r="C184" s="13">
        <f>SUBTOTAL(9,C183:C183)</f>
        <v>36934.54</v>
      </c>
      <c r="D184" s="13">
        <f>SUBTOTAL(9,D183:D183)</f>
        <v>36934.54</v>
      </c>
      <c r="E184" s="13">
        <f>SUBTOTAL(9,E183:E183)</f>
        <v>0</v>
      </c>
      <c r="F184" s="4"/>
      <c r="G184" s="2">
        <f>SUBTOTAL(9,G183:G183)</f>
        <v>0</v>
      </c>
    </row>
    <row r="185" spans="1:7" ht="12.75" outlineLevel="2">
      <c r="A185" s="2" t="s">
        <v>162</v>
      </c>
      <c r="B185" s="2" t="s">
        <v>5</v>
      </c>
      <c r="C185" s="3">
        <v>38776.03</v>
      </c>
      <c r="D185" s="3">
        <v>38776.03</v>
      </c>
      <c r="E185" s="3"/>
      <c r="F185" s="2" t="s">
        <v>129</v>
      </c>
      <c r="G185" s="2" t="s">
        <v>128</v>
      </c>
    </row>
    <row r="186" spans="1:7" ht="12.75" outlineLevel="2">
      <c r="A186" s="2" t="s">
        <v>163</v>
      </c>
      <c r="B186" s="2" t="s">
        <v>5</v>
      </c>
      <c r="C186" s="3">
        <v>4988.29</v>
      </c>
      <c r="D186" s="3">
        <v>4988.29</v>
      </c>
      <c r="E186" s="3"/>
      <c r="F186" s="2" t="s">
        <v>129</v>
      </c>
      <c r="G186" s="2" t="s">
        <v>128</v>
      </c>
    </row>
    <row r="187" spans="1:7" ht="12.75" outlineLevel="1">
      <c r="A187" s="4" t="s">
        <v>214</v>
      </c>
      <c r="B187" s="2"/>
      <c r="C187" s="13">
        <f>SUBTOTAL(9,C185:C186)</f>
        <v>43764.32</v>
      </c>
      <c r="D187" s="13">
        <f>SUBTOTAL(9,D185:D186)</f>
        <v>43764.32</v>
      </c>
      <c r="E187" s="13">
        <f>SUBTOTAL(9,E185:E186)</f>
        <v>0</v>
      </c>
      <c r="F187" s="4"/>
      <c r="G187" s="2">
        <f>SUBTOTAL(9,G185:G186)</f>
        <v>0</v>
      </c>
    </row>
    <row r="188" spans="1:7" ht="12.75" outlineLevel="2">
      <c r="A188" s="2" t="s">
        <v>162</v>
      </c>
      <c r="B188" s="2" t="s">
        <v>5</v>
      </c>
      <c r="C188" s="3">
        <v>21352.89</v>
      </c>
      <c r="D188" s="3">
        <v>21352.89</v>
      </c>
      <c r="E188" s="3"/>
      <c r="F188" s="2" t="s">
        <v>76</v>
      </c>
      <c r="G188" s="2" t="s">
        <v>77</v>
      </c>
    </row>
    <row r="189" spans="1:7" ht="12.75" outlineLevel="1">
      <c r="A189" s="4" t="s">
        <v>215</v>
      </c>
      <c r="B189" s="2"/>
      <c r="C189" s="13">
        <f>SUBTOTAL(9,C188:C188)</f>
        <v>21352.89</v>
      </c>
      <c r="D189" s="13">
        <f>SUBTOTAL(9,D188:D188)</f>
        <v>21352.89</v>
      </c>
      <c r="E189" s="13">
        <f>SUBTOTAL(9,E188:E188)</f>
        <v>0</v>
      </c>
      <c r="F189" s="4"/>
      <c r="G189" s="2">
        <f>SUBTOTAL(9,G188:G188)</f>
        <v>0</v>
      </c>
    </row>
    <row r="190" spans="1:7" ht="12.75" outlineLevel="2">
      <c r="A190" s="2" t="s">
        <v>162</v>
      </c>
      <c r="B190" s="2" t="s">
        <v>5</v>
      </c>
      <c r="C190" s="3">
        <v>45385.63</v>
      </c>
      <c r="D190" s="3">
        <v>45385.63</v>
      </c>
      <c r="E190" s="3"/>
      <c r="F190" s="2" t="s">
        <v>94</v>
      </c>
      <c r="G190" s="2" t="s">
        <v>95</v>
      </c>
    </row>
    <row r="191" spans="1:7" ht="12.75" outlineLevel="2">
      <c r="A191" s="2" t="s">
        <v>162</v>
      </c>
      <c r="B191" s="2" t="s">
        <v>5</v>
      </c>
      <c r="C191" s="3">
        <v>36980.92</v>
      </c>
      <c r="D191" s="3">
        <v>36980.92</v>
      </c>
      <c r="E191" s="3"/>
      <c r="F191" s="2" t="s">
        <v>94</v>
      </c>
      <c r="G191" s="2" t="s">
        <v>95</v>
      </c>
    </row>
    <row r="192" spans="1:7" ht="12.75" outlineLevel="2">
      <c r="A192" s="2" t="s">
        <v>162</v>
      </c>
      <c r="B192" s="2" t="s">
        <v>5</v>
      </c>
      <c r="C192" s="3">
        <v>13537.88</v>
      </c>
      <c r="D192" s="3">
        <v>13537.88</v>
      </c>
      <c r="E192" s="3"/>
      <c r="F192" s="2" t="s">
        <v>94</v>
      </c>
      <c r="G192" s="2" t="s">
        <v>95</v>
      </c>
    </row>
    <row r="193" spans="1:7" ht="12.75" outlineLevel="2">
      <c r="A193" s="2" t="s">
        <v>163</v>
      </c>
      <c r="B193" s="2" t="s">
        <v>5</v>
      </c>
      <c r="C193" s="3">
        <v>8847.75</v>
      </c>
      <c r="D193" s="3">
        <v>8847.75</v>
      </c>
      <c r="E193" s="3"/>
      <c r="F193" s="2" t="s">
        <v>94</v>
      </c>
      <c r="G193" s="2" t="s">
        <v>95</v>
      </c>
    </row>
    <row r="194" spans="1:7" ht="12.75" outlineLevel="1">
      <c r="A194" s="4" t="s">
        <v>216</v>
      </c>
      <c r="B194" s="2"/>
      <c r="C194" s="13">
        <f>SUBTOTAL(9,C190:C193)</f>
        <v>104752.18</v>
      </c>
      <c r="D194" s="13">
        <f>SUBTOTAL(9,D190:D193)</f>
        <v>104752.18</v>
      </c>
      <c r="E194" s="13">
        <f>SUBTOTAL(9,E190:E193)</f>
        <v>0</v>
      </c>
      <c r="F194" s="4"/>
      <c r="G194" s="2">
        <f>SUBTOTAL(9,G190:G193)</f>
        <v>0</v>
      </c>
    </row>
    <row r="195" spans="1:7" ht="12.75" outlineLevel="2">
      <c r="A195" s="2" t="s">
        <v>162</v>
      </c>
      <c r="B195" s="2" t="s">
        <v>5</v>
      </c>
      <c r="C195" s="3">
        <v>1981.96</v>
      </c>
      <c r="D195" s="3">
        <v>1981.96</v>
      </c>
      <c r="E195" s="3"/>
      <c r="F195" s="2" t="s">
        <v>36</v>
      </c>
      <c r="G195" s="2" t="s">
        <v>37</v>
      </c>
    </row>
    <row r="196" spans="1:7" ht="12.75" outlineLevel="1">
      <c r="A196" s="4" t="s">
        <v>217</v>
      </c>
      <c r="B196" s="2"/>
      <c r="C196" s="13">
        <f>SUBTOTAL(9,C195:C195)</f>
        <v>1981.96</v>
      </c>
      <c r="D196" s="13">
        <f>SUBTOTAL(9,D195:D195)</f>
        <v>1981.96</v>
      </c>
      <c r="E196" s="13">
        <f>SUBTOTAL(9,E195:E195)</f>
        <v>0</v>
      </c>
      <c r="F196" s="4"/>
      <c r="G196" s="2">
        <f>SUBTOTAL(9,G195:G195)</f>
        <v>0</v>
      </c>
    </row>
    <row r="197" spans="1:7" ht="12.75" outlineLevel="2">
      <c r="A197" s="2" t="s">
        <v>162</v>
      </c>
      <c r="B197" s="2" t="s">
        <v>5</v>
      </c>
      <c r="C197" s="3">
        <v>11048.25</v>
      </c>
      <c r="D197" s="3">
        <v>11048.25</v>
      </c>
      <c r="E197" s="3"/>
      <c r="F197" s="2" t="s">
        <v>121</v>
      </c>
      <c r="G197" s="2" t="s">
        <v>120</v>
      </c>
    </row>
    <row r="198" spans="1:7" ht="12.75" outlineLevel="1">
      <c r="A198" s="4" t="s">
        <v>218</v>
      </c>
      <c r="B198" s="2"/>
      <c r="C198" s="13">
        <f>SUBTOTAL(9,C197:C197)</f>
        <v>11048.25</v>
      </c>
      <c r="D198" s="13">
        <f>SUBTOTAL(9,D197:D197)</f>
        <v>11048.25</v>
      </c>
      <c r="E198" s="13">
        <f>SUBTOTAL(9,E197:E197)</f>
        <v>0</v>
      </c>
      <c r="F198" s="4"/>
      <c r="G198" s="2">
        <f>SUBTOTAL(9,G197:G197)</f>
        <v>0</v>
      </c>
    </row>
    <row r="199" spans="1:7" ht="12.75" outlineLevel="2">
      <c r="A199" s="2" t="s">
        <v>162</v>
      </c>
      <c r="B199" s="2" t="s">
        <v>5</v>
      </c>
      <c r="C199" s="3">
        <v>115082.73</v>
      </c>
      <c r="D199" s="3">
        <v>0</v>
      </c>
      <c r="E199" s="18">
        <v>115082.73</v>
      </c>
      <c r="F199" s="2" t="s">
        <v>28</v>
      </c>
      <c r="G199" s="2" t="s">
        <v>29</v>
      </c>
    </row>
    <row r="200" spans="1:7" ht="12.75" outlineLevel="2">
      <c r="A200" s="2" t="s">
        <v>162</v>
      </c>
      <c r="B200" s="2" t="s">
        <v>5</v>
      </c>
      <c r="C200" s="3">
        <v>127365.07</v>
      </c>
      <c r="D200" s="3">
        <v>0</v>
      </c>
      <c r="E200" s="18">
        <v>127365.07</v>
      </c>
      <c r="F200" s="2" t="s">
        <v>28</v>
      </c>
      <c r="G200" s="2" t="s">
        <v>29</v>
      </c>
    </row>
    <row r="201" spans="1:7" ht="12.75" outlineLevel="2">
      <c r="A201" s="2" t="s">
        <v>162</v>
      </c>
      <c r="B201" s="2" t="s">
        <v>5</v>
      </c>
      <c r="C201" s="3">
        <v>57291.64</v>
      </c>
      <c r="D201" s="3">
        <v>57291.64</v>
      </c>
      <c r="E201" s="3"/>
      <c r="F201" s="2" t="s">
        <v>28</v>
      </c>
      <c r="G201" s="2" t="s">
        <v>29</v>
      </c>
    </row>
    <row r="202" spans="1:7" ht="12.75" outlineLevel="2">
      <c r="A202" s="2" t="s">
        <v>162</v>
      </c>
      <c r="B202" s="2" t="s">
        <v>5</v>
      </c>
      <c r="C202" s="3">
        <v>58487.02</v>
      </c>
      <c r="D202" s="3">
        <v>0</v>
      </c>
      <c r="E202" s="3">
        <v>58487.02</v>
      </c>
      <c r="F202" s="2" t="s">
        <v>28</v>
      </c>
      <c r="G202" s="2" t="s">
        <v>29</v>
      </c>
    </row>
    <row r="203" spans="1:7" ht="12.75" outlineLevel="2">
      <c r="A203" s="2" t="s">
        <v>162</v>
      </c>
      <c r="B203" s="2" t="s">
        <v>5</v>
      </c>
      <c r="C203" s="3">
        <v>31203</v>
      </c>
      <c r="D203" s="3">
        <v>31203</v>
      </c>
      <c r="E203" s="3"/>
      <c r="F203" s="2" t="s">
        <v>28</v>
      </c>
      <c r="G203" s="2" t="s">
        <v>29</v>
      </c>
    </row>
    <row r="204" spans="1:7" ht="12.75" outlineLevel="2">
      <c r="A204" s="2" t="s">
        <v>162</v>
      </c>
      <c r="B204" s="2" t="s">
        <v>5</v>
      </c>
      <c r="C204" s="3">
        <v>60293.37</v>
      </c>
      <c r="D204" s="3">
        <v>60293.37</v>
      </c>
      <c r="E204" s="3"/>
      <c r="F204" s="2" t="s">
        <v>28</v>
      </c>
      <c r="G204" s="2" t="s">
        <v>29</v>
      </c>
    </row>
    <row r="205" spans="1:7" ht="12.75" outlineLevel="2">
      <c r="A205" s="2" t="s">
        <v>163</v>
      </c>
      <c r="B205" s="2" t="s">
        <v>5</v>
      </c>
      <c r="C205" s="3">
        <v>30935.57</v>
      </c>
      <c r="D205" s="3">
        <v>0</v>
      </c>
      <c r="E205" s="18">
        <v>30935.57</v>
      </c>
      <c r="F205" s="2" t="s">
        <v>28</v>
      </c>
      <c r="G205" s="2" t="s">
        <v>29</v>
      </c>
    </row>
    <row r="206" spans="1:7" ht="12.75" outlineLevel="2">
      <c r="A206" s="2" t="s">
        <v>163</v>
      </c>
      <c r="B206" s="2" t="s">
        <v>5</v>
      </c>
      <c r="C206" s="3">
        <v>27635.02</v>
      </c>
      <c r="D206" s="3">
        <v>0</v>
      </c>
      <c r="E206" s="18">
        <v>27635.02</v>
      </c>
      <c r="F206" s="2" t="s">
        <v>28</v>
      </c>
      <c r="G206" s="2" t="s">
        <v>29</v>
      </c>
    </row>
    <row r="207" spans="1:7" ht="12.75" outlineLevel="2">
      <c r="A207" s="2" t="s">
        <v>163</v>
      </c>
      <c r="B207" s="2" t="s">
        <v>5</v>
      </c>
      <c r="C207" s="3">
        <v>40394.95</v>
      </c>
      <c r="D207" s="3">
        <v>40394.95</v>
      </c>
      <c r="E207" s="3"/>
      <c r="F207" s="2" t="s">
        <v>28</v>
      </c>
      <c r="G207" s="2" t="s">
        <v>29</v>
      </c>
    </row>
    <row r="208" spans="1:7" ht="12.75" outlineLevel="2">
      <c r="A208" s="2" t="s">
        <v>163</v>
      </c>
      <c r="B208" s="2" t="s">
        <v>5</v>
      </c>
      <c r="C208" s="3">
        <v>6808.62</v>
      </c>
      <c r="D208" s="3">
        <v>6808.62</v>
      </c>
      <c r="E208" s="3"/>
      <c r="F208" s="2" t="s">
        <v>28</v>
      </c>
      <c r="G208" s="2" t="s">
        <v>29</v>
      </c>
    </row>
    <row r="209" spans="1:7" ht="12.75" outlineLevel="1">
      <c r="A209" s="4" t="s">
        <v>219</v>
      </c>
      <c r="B209" s="2"/>
      <c r="C209" s="13">
        <f>SUBTOTAL(9,C199:C208)</f>
        <v>555496.99</v>
      </c>
      <c r="D209" s="13">
        <f>SUBTOTAL(9,D199:D208)</f>
        <v>195991.58000000002</v>
      </c>
      <c r="E209" s="13">
        <f>SUBTOTAL(9,E199:E208)</f>
        <v>359505.41000000003</v>
      </c>
      <c r="F209" s="4"/>
      <c r="G209" s="2">
        <f>SUBTOTAL(9,G199:G208)</f>
        <v>0</v>
      </c>
    </row>
    <row r="210" spans="1:7" ht="12.75" outlineLevel="2">
      <c r="A210" s="2" t="s">
        <v>162</v>
      </c>
      <c r="B210" s="2" t="s">
        <v>5</v>
      </c>
      <c r="C210" s="3">
        <v>91535.13</v>
      </c>
      <c r="D210" s="3">
        <v>91535.13</v>
      </c>
      <c r="E210" s="3"/>
      <c r="F210" s="2" t="s">
        <v>117</v>
      </c>
      <c r="G210" s="2" t="s">
        <v>116</v>
      </c>
    </row>
    <row r="211" spans="1:7" ht="12.75" outlineLevel="2">
      <c r="A211" s="2" t="s">
        <v>163</v>
      </c>
      <c r="B211" s="2" t="s">
        <v>5</v>
      </c>
      <c r="C211" s="3">
        <v>14129.28</v>
      </c>
      <c r="D211" s="3">
        <v>14129.28</v>
      </c>
      <c r="E211" s="3"/>
      <c r="F211" s="2" t="s">
        <v>117</v>
      </c>
      <c r="G211" s="2" t="s">
        <v>116</v>
      </c>
    </row>
    <row r="212" spans="1:7" ht="12.75" outlineLevel="1">
      <c r="A212" s="4" t="s">
        <v>220</v>
      </c>
      <c r="B212" s="2"/>
      <c r="C212" s="13">
        <f>SUBTOTAL(9,C210:C211)</f>
        <v>105664.41</v>
      </c>
      <c r="D212" s="13">
        <f>SUBTOTAL(9,D210:D211)</f>
        <v>105664.41</v>
      </c>
      <c r="E212" s="13">
        <f>SUBTOTAL(9,E210:E211)</f>
        <v>0</v>
      </c>
      <c r="F212" s="4"/>
      <c r="G212" s="2">
        <f>SUBTOTAL(9,G210:G211)</f>
        <v>0</v>
      </c>
    </row>
    <row r="213" spans="1:7" ht="12.75" outlineLevel="2">
      <c r="A213" s="2" t="s">
        <v>162</v>
      </c>
      <c r="B213" s="2" t="s">
        <v>5</v>
      </c>
      <c r="C213" s="3">
        <v>21354.55</v>
      </c>
      <c r="D213" s="3">
        <v>21354.55</v>
      </c>
      <c r="E213" s="3"/>
      <c r="F213" s="2" t="s">
        <v>125</v>
      </c>
      <c r="G213" s="2" t="s">
        <v>124</v>
      </c>
    </row>
    <row r="214" spans="1:7" ht="12.75" outlineLevel="2">
      <c r="A214" s="2" t="s">
        <v>162</v>
      </c>
      <c r="B214" s="2" t="s">
        <v>5</v>
      </c>
      <c r="C214" s="3">
        <v>3654.37</v>
      </c>
      <c r="D214" s="3">
        <v>3654.37</v>
      </c>
      <c r="E214" s="3"/>
      <c r="F214" s="2" t="s">
        <v>125</v>
      </c>
      <c r="G214" s="2" t="s">
        <v>124</v>
      </c>
    </row>
    <row r="215" spans="1:7" ht="12.75" outlineLevel="2">
      <c r="A215" s="2" t="s">
        <v>163</v>
      </c>
      <c r="B215" s="2" t="s">
        <v>5</v>
      </c>
      <c r="C215" s="3">
        <v>617.08</v>
      </c>
      <c r="D215" s="3">
        <v>617.08</v>
      </c>
      <c r="E215" s="3"/>
      <c r="F215" s="2" t="s">
        <v>125</v>
      </c>
      <c r="G215" s="2" t="s">
        <v>124</v>
      </c>
    </row>
    <row r="216" spans="1:7" ht="12.75" outlineLevel="1">
      <c r="A216" s="4" t="s">
        <v>221</v>
      </c>
      <c r="B216" s="2"/>
      <c r="C216" s="13">
        <f>SUBTOTAL(9,C213:C215)</f>
        <v>25626</v>
      </c>
      <c r="D216" s="13">
        <f>SUBTOTAL(9,D213:D215)</f>
        <v>25626</v>
      </c>
      <c r="E216" s="13">
        <f>SUBTOTAL(9,E213:E215)</f>
        <v>0</v>
      </c>
      <c r="F216" s="4"/>
      <c r="G216" s="2">
        <f>SUBTOTAL(9,G213:G215)</f>
        <v>0</v>
      </c>
    </row>
    <row r="217" spans="1:7" ht="12.75" outlineLevel="2">
      <c r="A217" s="2" t="s">
        <v>162</v>
      </c>
      <c r="B217" s="2" t="s">
        <v>5</v>
      </c>
      <c r="C217" s="3">
        <v>13017.72</v>
      </c>
      <c r="D217" s="3">
        <v>13017.72</v>
      </c>
      <c r="E217" s="3"/>
      <c r="F217" s="2" t="s">
        <v>70</v>
      </c>
      <c r="G217" s="2" t="s">
        <v>71</v>
      </c>
    </row>
    <row r="218" spans="1:7" ht="12.75" outlineLevel="2">
      <c r="A218" s="2" t="s">
        <v>162</v>
      </c>
      <c r="B218" s="2" t="s">
        <v>5</v>
      </c>
      <c r="C218" s="3">
        <v>7775.94</v>
      </c>
      <c r="D218" s="3">
        <v>7775.94</v>
      </c>
      <c r="E218" s="3"/>
      <c r="F218" s="2" t="s">
        <v>70</v>
      </c>
      <c r="G218" s="2" t="s">
        <v>71</v>
      </c>
    </row>
    <row r="219" spans="1:7" ht="12.75" outlineLevel="2">
      <c r="A219" s="2" t="s">
        <v>162</v>
      </c>
      <c r="B219" s="2" t="s">
        <v>5</v>
      </c>
      <c r="C219" s="3">
        <v>8044.1</v>
      </c>
      <c r="D219" s="3">
        <v>8044.1</v>
      </c>
      <c r="E219" s="3"/>
      <c r="F219" s="2" t="s">
        <v>70</v>
      </c>
      <c r="G219" s="2" t="s">
        <v>71</v>
      </c>
    </row>
    <row r="220" spans="1:7" ht="12.75" outlineLevel="2">
      <c r="A220" s="2" t="s">
        <v>162</v>
      </c>
      <c r="B220" s="2" t="s">
        <v>5</v>
      </c>
      <c r="C220" s="3">
        <v>10982.99</v>
      </c>
      <c r="D220" s="3">
        <v>10982.99</v>
      </c>
      <c r="E220" s="3"/>
      <c r="F220" s="2" t="s">
        <v>70</v>
      </c>
      <c r="G220" s="2" t="s">
        <v>71</v>
      </c>
    </row>
    <row r="221" spans="1:7" ht="12.75" outlineLevel="1">
      <c r="A221" s="4" t="s">
        <v>222</v>
      </c>
      <c r="B221" s="2"/>
      <c r="C221" s="13">
        <f>SUBTOTAL(9,C217:C220)</f>
        <v>39820.75</v>
      </c>
      <c r="D221" s="13">
        <f>SUBTOTAL(9,D217:D220)</f>
        <v>39820.75</v>
      </c>
      <c r="E221" s="13">
        <f>SUBTOTAL(9,E217:E220)</f>
        <v>0</v>
      </c>
      <c r="F221" s="4"/>
      <c r="G221" s="2">
        <f>SUBTOTAL(9,G217:G220)</f>
        <v>0</v>
      </c>
    </row>
    <row r="222" spans="1:7" ht="12.75" outlineLevel="2">
      <c r="A222" s="2" t="s">
        <v>162</v>
      </c>
      <c r="B222" s="2" t="s">
        <v>5</v>
      </c>
      <c r="C222" s="3">
        <v>9510.13</v>
      </c>
      <c r="D222" s="3">
        <v>9510.13</v>
      </c>
      <c r="E222" s="3"/>
      <c r="F222" s="2" t="s">
        <v>127</v>
      </c>
      <c r="G222" s="2" t="s">
        <v>126</v>
      </c>
    </row>
    <row r="223" spans="1:7" ht="12.75" outlineLevel="1">
      <c r="A223" s="4" t="s">
        <v>223</v>
      </c>
      <c r="B223" s="2"/>
      <c r="C223" s="13">
        <f>SUBTOTAL(9,C222:C222)</f>
        <v>9510.13</v>
      </c>
      <c r="D223" s="13">
        <f>SUBTOTAL(9,D222:D222)</f>
        <v>9510.13</v>
      </c>
      <c r="E223" s="13">
        <f>SUBTOTAL(9,E222:E222)</f>
        <v>0</v>
      </c>
      <c r="F223" s="4"/>
      <c r="G223" s="2">
        <f>SUBTOTAL(9,G222:G222)</f>
        <v>0</v>
      </c>
    </row>
    <row r="224" spans="1:7" ht="12.75" outlineLevel="2">
      <c r="A224" s="2" t="s">
        <v>162</v>
      </c>
      <c r="B224" s="2" t="s">
        <v>5</v>
      </c>
      <c r="C224" s="3">
        <v>1533.43</v>
      </c>
      <c r="D224" s="3">
        <v>1533.43</v>
      </c>
      <c r="E224" s="3"/>
      <c r="F224" s="2" t="s">
        <v>167</v>
      </c>
      <c r="G224" s="2" t="s">
        <v>166</v>
      </c>
    </row>
    <row r="225" spans="1:7" ht="12.75" outlineLevel="1">
      <c r="A225" s="4" t="s">
        <v>224</v>
      </c>
      <c r="B225" s="2"/>
      <c r="C225" s="13">
        <f>SUBTOTAL(9,C224:C224)</f>
        <v>1533.43</v>
      </c>
      <c r="D225" s="13">
        <f>SUBTOTAL(9,D224:D224)</f>
        <v>1533.43</v>
      </c>
      <c r="E225" s="13">
        <f>SUBTOTAL(9,E224:E224)</f>
        <v>0</v>
      </c>
      <c r="F225" s="4"/>
      <c r="G225" s="2">
        <f>SUBTOTAL(9,G224:G224)</f>
        <v>0</v>
      </c>
    </row>
    <row r="226" spans="1:7" ht="12.75" outlineLevel="2">
      <c r="A226" s="2" t="s">
        <v>162</v>
      </c>
      <c r="B226" s="2" t="s">
        <v>5</v>
      </c>
      <c r="C226" s="3">
        <v>84093.04</v>
      </c>
      <c r="D226" s="3">
        <v>84093.04</v>
      </c>
      <c r="E226" s="3"/>
      <c r="F226" s="2" t="s">
        <v>85</v>
      </c>
      <c r="G226" s="2" t="s">
        <v>84</v>
      </c>
    </row>
    <row r="227" spans="1:7" ht="12.75" outlineLevel="2">
      <c r="A227" s="2" t="s">
        <v>162</v>
      </c>
      <c r="B227" s="2" t="s">
        <v>5</v>
      </c>
      <c r="C227" s="3">
        <v>140809.14</v>
      </c>
      <c r="D227" s="3">
        <v>0</v>
      </c>
      <c r="E227" s="3">
        <v>140809.14</v>
      </c>
      <c r="F227" s="2" t="s">
        <v>85</v>
      </c>
      <c r="G227" s="2" t="s">
        <v>84</v>
      </c>
    </row>
    <row r="228" spans="1:7" ht="12.75" outlineLevel="2">
      <c r="A228" s="2" t="s">
        <v>162</v>
      </c>
      <c r="B228" s="2" t="s">
        <v>5</v>
      </c>
      <c r="C228" s="3">
        <v>232797.02</v>
      </c>
      <c r="D228" s="3">
        <v>0</v>
      </c>
      <c r="E228" s="3">
        <v>232797.02</v>
      </c>
      <c r="F228" s="2" t="s">
        <v>85</v>
      </c>
      <c r="G228" s="2" t="s">
        <v>84</v>
      </c>
    </row>
    <row r="229" spans="1:7" ht="12.75" outlineLevel="2">
      <c r="A229" s="2" t="s">
        <v>162</v>
      </c>
      <c r="B229" s="2" t="s">
        <v>5</v>
      </c>
      <c r="C229" s="3">
        <v>94764.44</v>
      </c>
      <c r="D229" s="3">
        <v>0</v>
      </c>
      <c r="E229" s="3">
        <v>94764.44</v>
      </c>
      <c r="F229" s="2" t="s">
        <v>85</v>
      </c>
      <c r="G229" s="2" t="s">
        <v>84</v>
      </c>
    </row>
    <row r="230" spans="1:7" ht="12.75" outlineLevel="2">
      <c r="A230" s="2" t="s">
        <v>162</v>
      </c>
      <c r="B230" s="2" t="s">
        <v>5</v>
      </c>
      <c r="C230" s="3">
        <v>135483.54</v>
      </c>
      <c r="D230" s="3">
        <v>0</v>
      </c>
      <c r="E230" s="3">
        <v>135483.54</v>
      </c>
      <c r="F230" s="2" t="s">
        <v>85</v>
      </c>
      <c r="G230" s="2" t="s">
        <v>84</v>
      </c>
    </row>
    <row r="231" spans="1:7" ht="12.75" outlineLevel="2">
      <c r="A231" s="2" t="s">
        <v>162</v>
      </c>
      <c r="B231" s="2" t="s">
        <v>5</v>
      </c>
      <c r="C231" s="3">
        <v>82575.19</v>
      </c>
      <c r="D231" s="3">
        <v>82575.19</v>
      </c>
      <c r="E231" s="3"/>
      <c r="F231" s="2" t="s">
        <v>85</v>
      </c>
      <c r="G231" s="2" t="s">
        <v>84</v>
      </c>
    </row>
    <row r="232" spans="1:7" ht="12.75" outlineLevel="2">
      <c r="A232" s="2" t="s">
        <v>162</v>
      </c>
      <c r="B232" s="2" t="s">
        <v>5</v>
      </c>
      <c r="C232" s="3">
        <v>103121.51</v>
      </c>
      <c r="D232" s="3">
        <v>0</v>
      </c>
      <c r="E232" s="3">
        <v>103121.51</v>
      </c>
      <c r="F232" s="2" t="s">
        <v>85</v>
      </c>
      <c r="G232" s="2" t="s">
        <v>84</v>
      </c>
    </row>
    <row r="233" spans="1:7" ht="12.75" outlineLevel="2">
      <c r="A233" s="2" t="s">
        <v>162</v>
      </c>
      <c r="B233" s="2" t="s">
        <v>5</v>
      </c>
      <c r="C233" s="3">
        <v>51190.96</v>
      </c>
      <c r="D233" s="3">
        <v>51190.96</v>
      </c>
      <c r="E233" s="3"/>
      <c r="F233" s="2" t="s">
        <v>85</v>
      </c>
      <c r="G233" s="2" t="s">
        <v>84</v>
      </c>
    </row>
    <row r="234" spans="1:7" ht="12.75" outlineLevel="2">
      <c r="A234" s="2" t="s">
        <v>162</v>
      </c>
      <c r="B234" s="2" t="s">
        <v>5</v>
      </c>
      <c r="C234" s="3">
        <v>39607.69</v>
      </c>
      <c r="D234" s="3">
        <v>39607.69</v>
      </c>
      <c r="E234" s="3"/>
      <c r="F234" s="2" t="s">
        <v>85</v>
      </c>
      <c r="G234" s="2" t="s">
        <v>84</v>
      </c>
    </row>
    <row r="235" spans="1:7" ht="12.75" outlineLevel="2">
      <c r="A235" s="2" t="s">
        <v>162</v>
      </c>
      <c r="B235" s="2" t="s">
        <v>5</v>
      </c>
      <c r="C235" s="3">
        <v>51583.41</v>
      </c>
      <c r="D235" s="3">
        <v>51583.41</v>
      </c>
      <c r="E235" s="3"/>
      <c r="F235" s="2" t="s">
        <v>85</v>
      </c>
      <c r="G235" s="2" t="s">
        <v>84</v>
      </c>
    </row>
    <row r="236" spans="1:7" ht="12.75" outlineLevel="2">
      <c r="A236" s="2" t="s">
        <v>162</v>
      </c>
      <c r="B236" s="2" t="s">
        <v>5</v>
      </c>
      <c r="C236" s="3">
        <v>70826.43</v>
      </c>
      <c r="D236" s="3">
        <v>70826.43</v>
      </c>
      <c r="E236" s="3"/>
      <c r="F236" s="2" t="s">
        <v>85</v>
      </c>
      <c r="G236" s="2" t="s">
        <v>84</v>
      </c>
    </row>
    <row r="237" spans="1:7" ht="12.75" outlineLevel="2">
      <c r="A237" s="2" t="s">
        <v>162</v>
      </c>
      <c r="B237" s="2" t="s">
        <v>5</v>
      </c>
      <c r="C237" s="3">
        <v>29814.84</v>
      </c>
      <c r="D237" s="3">
        <v>29814.84</v>
      </c>
      <c r="E237" s="3"/>
      <c r="F237" s="2" t="s">
        <v>85</v>
      </c>
      <c r="G237" s="2" t="s">
        <v>84</v>
      </c>
    </row>
    <row r="238" spans="1:7" ht="12.75" outlineLevel="2">
      <c r="A238" s="2" t="s">
        <v>162</v>
      </c>
      <c r="B238" s="2" t="s">
        <v>5</v>
      </c>
      <c r="C238" s="3">
        <v>50957.87</v>
      </c>
      <c r="D238" s="3">
        <v>50957.87</v>
      </c>
      <c r="E238" s="3"/>
      <c r="F238" s="2" t="s">
        <v>85</v>
      </c>
      <c r="G238" s="2" t="s">
        <v>84</v>
      </c>
    </row>
    <row r="239" spans="1:7" ht="12.75" outlineLevel="2">
      <c r="A239" s="2" t="s">
        <v>163</v>
      </c>
      <c r="B239" s="2" t="s">
        <v>5</v>
      </c>
      <c r="C239" s="3">
        <v>17367.48</v>
      </c>
      <c r="D239" s="3">
        <v>17367.48</v>
      </c>
      <c r="E239" s="3"/>
      <c r="F239" s="2" t="s">
        <v>85</v>
      </c>
      <c r="G239" s="2" t="s">
        <v>84</v>
      </c>
    </row>
    <row r="240" spans="1:7" ht="12.75" outlineLevel="2">
      <c r="A240" s="2" t="s">
        <v>163</v>
      </c>
      <c r="B240" s="2" t="s">
        <v>5</v>
      </c>
      <c r="C240" s="3">
        <v>2269.54</v>
      </c>
      <c r="D240" s="3">
        <v>0</v>
      </c>
      <c r="E240" s="3">
        <v>2269.54</v>
      </c>
      <c r="F240" s="2" t="s">
        <v>85</v>
      </c>
      <c r="G240" s="2" t="s">
        <v>84</v>
      </c>
    </row>
    <row r="241" spans="1:7" ht="12.75" outlineLevel="2">
      <c r="A241" s="2" t="s">
        <v>163</v>
      </c>
      <c r="B241" s="2" t="s">
        <v>5</v>
      </c>
      <c r="C241" s="3">
        <v>29846.56</v>
      </c>
      <c r="D241" s="3">
        <v>0</v>
      </c>
      <c r="E241" s="3">
        <v>29846.56</v>
      </c>
      <c r="F241" s="2" t="s">
        <v>85</v>
      </c>
      <c r="G241" s="2" t="s">
        <v>84</v>
      </c>
    </row>
    <row r="242" spans="1:7" ht="12.75" outlineLevel="2">
      <c r="A242" s="2" t="s">
        <v>163</v>
      </c>
      <c r="B242" s="2" t="s">
        <v>5</v>
      </c>
      <c r="C242" s="3">
        <v>52117.35</v>
      </c>
      <c r="D242" s="3">
        <v>0</v>
      </c>
      <c r="E242" s="3">
        <v>52117.35</v>
      </c>
      <c r="F242" s="2" t="s">
        <v>85</v>
      </c>
      <c r="G242" s="2" t="s">
        <v>84</v>
      </c>
    </row>
    <row r="243" spans="1:7" ht="12.75" outlineLevel="2">
      <c r="A243" s="2" t="s">
        <v>163</v>
      </c>
      <c r="B243" s="2" t="s">
        <v>5</v>
      </c>
      <c r="C243" s="3">
        <v>117517.68</v>
      </c>
      <c r="D243" s="3">
        <v>0</v>
      </c>
      <c r="E243" s="3">
        <v>117517.68</v>
      </c>
      <c r="F243" s="2" t="s">
        <v>85</v>
      </c>
      <c r="G243" s="2" t="s">
        <v>84</v>
      </c>
    </row>
    <row r="244" spans="1:7" ht="12.75" outlineLevel="2">
      <c r="A244" s="2" t="s">
        <v>163</v>
      </c>
      <c r="B244" s="2" t="s">
        <v>5</v>
      </c>
      <c r="C244" s="3">
        <v>1076.22</v>
      </c>
      <c r="D244" s="3">
        <v>1076.22</v>
      </c>
      <c r="E244" s="3"/>
      <c r="F244" s="2" t="s">
        <v>85</v>
      </c>
      <c r="G244" s="2" t="s">
        <v>84</v>
      </c>
    </row>
    <row r="245" spans="1:7" ht="12.75" outlineLevel="2">
      <c r="A245" s="2" t="s">
        <v>163</v>
      </c>
      <c r="B245" s="2" t="s">
        <v>5</v>
      </c>
      <c r="C245" s="3">
        <v>26441.78</v>
      </c>
      <c r="D245" s="3">
        <v>0</v>
      </c>
      <c r="E245" s="3">
        <v>26441.78</v>
      </c>
      <c r="F245" s="2" t="s">
        <v>85</v>
      </c>
      <c r="G245" s="2" t="s">
        <v>84</v>
      </c>
    </row>
    <row r="246" spans="1:7" ht="12.75" outlineLevel="2">
      <c r="A246" s="2" t="s">
        <v>163</v>
      </c>
      <c r="B246" s="2" t="s">
        <v>5</v>
      </c>
      <c r="C246" s="3">
        <v>12775.68</v>
      </c>
      <c r="D246" s="3">
        <v>12775.68</v>
      </c>
      <c r="E246" s="3"/>
      <c r="F246" s="2" t="s">
        <v>85</v>
      </c>
      <c r="G246" s="2" t="s">
        <v>84</v>
      </c>
    </row>
    <row r="247" spans="1:7" ht="12.75" outlineLevel="2">
      <c r="A247" s="2" t="s">
        <v>163</v>
      </c>
      <c r="B247" s="2" t="s">
        <v>5</v>
      </c>
      <c r="C247" s="3">
        <v>8437.81</v>
      </c>
      <c r="D247" s="3">
        <v>8437.81</v>
      </c>
      <c r="E247" s="3"/>
      <c r="F247" s="2" t="s">
        <v>85</v>
      </c>
      <c r="G247" s="2" t="s">
        <v>84</v>
      </c>
    </row>
    <row r="248" spans="1:7" ht="12.75" outlineLevel="2">
      <c r="A248" s="2" t="s">
        <v>163</v>
      </c>
      <c r="B248" s="2" t="s">
        <v>5</v>
      </c>
      <c r="C248" s="3">
        <v>497.14</v>
      </c>
      <c r="D248" s="3">
        <v>497.14</v>
      </c>
      <c r="E248" s="3"/>
      <c r="F248" s="2" t="s">
        <v>85</v>
      </c>
      <c r="G248" s="2" t="s">
        <v>84</v>
      </c>
    </row>
    <row r="249" spans="1:7" ht="12.75" outlineLevel="2">
      <c r="A249" s="2" t="s">
        <v>163</v>
      </c>
      <c r="B249" s="2" t="s">
        <v>5</v>
      </c>
      <c r="C249" s="3">
        <v>497.14</v>
      </c>
      <c r="D249" s="3">
        <v>497.14</v>
      </c>
      <c r="E249" s="3"/>
      <c r="F249" s="2" t="s">
        <v>85</v>
      </c>
      <c r="G249" s="2" t="s">
        <v>84</v>
      </c>
    </row>
    <row r="250" spans="1:7" ht="12.75" outlineLevel="1">
      <c r="A250" s="4" t="s">
        <v>225</v>
      </c>
      <c r="B250" s="2"/>
      <c r="C250" s="13">
        <f>SUBTOTAL(9,C226:C249)</f>
        <v>1436469.46</v>
      </c>
      <c r="D250" s="13">
        <f>SUBTOTAL(9,D226:D249)</f>
        <v>501300.89999999997</v>
      </c>
      <c r="E250" s="13">
        <f>SUBTOTAL(9,E226:E249)</f>
        <v>935168.56</v>
      </c>
      <c r="F250" s="4"/>
      <c r="G250" s="2">
        <f>SUBTOTAL(9,G226:G249)</f>
        <v>0</v>
      </c>
    </row>
    <row r="251" spans="1:7" ht="12.75" outlineLevel="2">
      <c r="A251" s="2" t="s">
        <v>162</v>
      </c>
      <c r="B251" s="2" t="s">
        <v>5</v>
      </c>
      <c r="C251" s="3">
        <v>14413.63</v>
      </c>
      <c r="D251" s="3">
        <v>14413.63</v>
      </c>
      <c r="E251" s="3"/>
      <c r="F251" s="2" t="s">
        <v>82</v>
      </c>
      <c r="G251" s="2" t="s">
        <v>83</v>
      </c>
    </row>
    <row r="252" spans="1:7" ht="12.75" outlineLevel="2">
      <c r="A252" s="2" t="s">
        <v>162</v>
      </c>
      <c r="B252" s="2" t="s">
        <v>5</v>
      </c>
      <c r="C252" s="3">
        <v>3810.5</v>
      </c>
      <c r="D252" s="3">
        <v>3810.5</v>
      </c>
      <c r="E252" s="3"/>
      <c r="F252" s="2" t="s">
        <v>82</v>
      </c>
      <c r="G252" s="2" t="s">
        <v>83</v>
      </c>
    </row>
    <row r="253" spans="1:7" ht="12.75" outlineLevel="1">
      <c r="A253" s="4" t="s">
        <v>226</v>
      </c>
      <c r="B253" s="2"/>
      <c r="C253" s="13">
        <f>SUBTOTAL(9,C251:C252)</f>
        <v>18224.129999999997</v>
      </c>
      <c r="D253" s="13">
        <f>SUBTOTAL(9,D251:D252)</f>
        <v>18224.129999999997</v>
      </c>
      <c r="E253" s="13">
        <f>SUBTOTAL(9,E251:E252)</f>
        <v>0</v>
      </c>
      <c r="F253" s="4"/>
      <c r="G253" s="2">
        <f>SUBTOTAL(9,G251:G252)</f>
        <v>0</v>
      </c>
    </row>
    <row r="254" spans="1:7" ht="12.75" outlineLevel="2">
      <c r="A254" s="2" t="s">
        <v>162</v>
      </c>
      <c r="B254" s="2" t="s">
        <v>5</v>
      </c>
      <c r="C254" s="3">
        <v>14072.6</v>
      </c>
      <c r="D254" s="3">
        <v>14072.6</v>
      </c>
      <c r="E254" s="3"/>
      <c r="F254" s="2" t="s">
        <v>98</v>
      </c>
      <c r="G254" s="2" t="s">
        <v>99</v>
      </c>
    </row>
    <row r="255" spans="1:7" ht="12.75" outlineLevel="2">
      <c r="A255" s="2" t="s">
        <v>162</v>
      </c>
      <c r="B255" s="2" t="s">
        <v>5</v>
      </c>
      <c r="C255" s="3">
        <v>12226.58</v>
      </c>
      <c r="D255" s="3">
        <v>12226.58</v>
      </c>
      <c r="E255" s="3"/>
      <c r="F255" s="2" t="s">
        <v>98</v>
      </c>
      <c r="G255" s="2" t="s">
        <v>99</v>
      </c>
    </row>
    <row r="256" spans="1:7" ht="12.75" outlineLevel="1">
      <c r="A256" s="4" t="s">
        <v>227</v>
      </c>
      <c r="B256" s="2"/>
      <c r="C256" s="13">
        <f>SUBTOTAL(9,C254:C255)</f>
        <v>26299.18</v>
      </c>
      <c r="D256" s="13">
        <f>SUBTOTAL(9,D254:D255)</f>
        <v>26299.18</v>
      </c>
      <c r="E256" s="13">
        <f>SUBTOTAL(9,E254:E255)</f>
        <v>0</v>
      </c>
      <c r="F256" s="4"/>
      <c r="G256" s="2">
        <f>SUBTOTAL(9,G254:G255)</f>
        <v>0</v>
      </c>
    </row>
    <row r="257" spans="1:7" ht="12.75" outlineLevel="2">
      <c r="A257" s="2" t="s">
        <v>162</v>
      </c>
      <c r="B257" s="2" t="s">
        <v>5</v>
      </c>
      <c r="C257" s="3">
        <v>18602.13</v>
      </c>
      <c r="D257" s="3">
        <v>18602.13</v>
      </c>
      <c r="E257" s="3"/>
      <c r="F257" s="2" t="s">
        <v>137</v>
      </c>
      <c r="G257" s="2" t="s">
        <v>136</v>
      </c>
    </row>
    <row r="258" spans="1:7" ht="12.75" outlineLevel="2">
      <c r="A258" s="2" t="s">
        <v>162</v>
      </c>
      <c r="B258" s="2" t="s">
        <v>5</v>
      </c>
      <c r="C258" s="3">
        <v>6161.02</v>
      </c>
      <c r="D258" s="3">
        <v>6161.02</v>
      </c>
      <c r="E258" s="3"/>
      <c r="F258" s="2" t="s">
        <v>137</v>
      </c>
      <c r="G258" s="2" t="s">
        <v>136</v>
      </c>
    </row>
    <row r="259" spans="1:7" ht="12.75" outlineLevel="1">
      <c r="A259" s="4" t="s">
        <v>228</v>
      </c>
      <c r="B259" s="2"/>
      <c r="C259" s="13">
        <f>SUBTOTAL(9,C257:C258)</f>
        <v>24763.15</v>
      </c>
      <c r="D259" s="13">
        <f>SUBTOTAL(9,D257:D258)</f>
        <v>24763.15</v>
      </c>
      <c r="E259" s="13">
        <f>SUBTOTAL(9,E257:E258)</f>
        <v>0</v>
      </c>
      <c r="F259" s="4"/>
      <c r="G259" s="2">
        <f>SUBTOTAL(9,G257:G258)</f>
        <v>0</v>
      </c>
    </row>
    <row r="260" spans="1:7" ht="12.75" outlineLevel="2">
      <c r="A260" s="2" t="s">
        <v>162</v>
      </c>
      <c r="B260" s="2" t="s">
        <v>5</v>
      </c>
      <c r="C260" s="3">
        <v>78300.45</v>
      </c>
      <c r="D260" s="3">
        <v>78300.45</v>
      </c>
      <c r="E260" s="3"/>
      <c r="F260" s="2" t="s">
        <v>22</v>
      </c>
      <c r="G260" s="2" t="s">
        <v>23</v>
      </c>
    </row>
    <row r="261" spans="1:7" ht="12.75" outlineLevel="2">
      <c r="A261" s="2" t="s">
        <v>163</v>
      </c>
      <c r="B261" s="2" t="s">
        <v>5</v>
      </c>
      <c r="C261" s="3">
        <v>4988.29</v>
      </c>
      <c r="D261" s="3">
        <v>4988.29</v>
      </c>
      <c r="E261" s="3"/>
      <c r="F261" s="2" t="s">
        <v>22</v>
      </c>
      <c r="G261" s="2" t="s">
        <v>23</v>
      </c>
    </row>
    <row r="262" spans="1:7" ht="12.75" outlineLevel="1">
      <c r="A262" s="4" t="s">
        <v>229</v>
      </c>
      <c r="B262" s="2"/>
      <c r="C262" s="13">
        <f>SUBTOTAL(9,C260:C261)</f>
        <v>83288.73999999999</v>
      </c>
      <c r="D262" s="13">
        <f>SUBTOTAL(9,D260:D261)</f>
        <v>83288.73999999999</v>
      </c>
      <c r="E262" s="13">
        <f>SUBTOTAL(9,E260:E261)</f>
        <v>0</v>
      </c>
      <c r="F262" s="4"/>
      <c r="G262" s="2">
        <f>SUBTOTAL(9,G260:G261)</f>
        <v>0</v>
      </c>
    </row>
    <row r="263" spans="1:7" ht="12.75" outlineLevel="2">
      <c r="A263" s="2" t="s">
        <v>162</v>
      </c>
      <c r="B263" s="2" t="s">
        <v>5</v>
      </c>
      <c r="C263" s="3">
        <v>82744.46</v>
      </c>
      <c r="D263" s="3">
        <v>82744.46</v>
      </c>
      <c r="E263" s="3"/>
      <c r="F263" s="2" t="s">
        <v>102</v>
      </c>
      <c r="G263" s="2" t="s">
        <v>103</v>
      </c>
    </row>
    <row r="264" spans="1:7" ht="12.75" outlineLevel="2">
      <c r="A264" s="2" t="s">
        <v>163</v>
      </c>
      <c r="B264" s="2" t="s">
        <v>5</v>
      </c>
      <c r="C264" s="3">
        <v>57995.08</v>
      </c>
      <c r="D264" s="3">
        <v>57995.08</v>
      </c>
      <c r="E264" s="3"/>
      <c r="F264" s="2" t="s">
        <v>102</v>
      </c>
      <c r="G264" s="2" t="s">
        <v>103</v>
      </c>
    </row>
    <row r="265" spans="1:7" ht="12.75" outlineLevel="1">
      <c r="A265" s="4" t="s">
        <v>230</v>
      </c>
      <c r="B265" s="2"/>
      <c r="C265" s="13">
        <f>SUBTOTAL(9,C263:C264)</f>
        <v>140739.54</v>
      </c>
      <c r="D265" s="13">
        <f>SUBTOTAL(9,D263:D264)</f>
        <v>140739.54</v>
      </c>
      <c r="E265" s="13">
        <f>SUBTOTAL(9,E263:E264)</f>
        <v>0</v>
      </c>
      <c r="F265" s="4"/>
      <c r="G265" s="2">
        <f>SUBTOTAL(9,G263:G264)</f>
        <v>0</v>
      </c>
    </row>
    <row r="266" spans="1:7" ht="12.75" outlineLevel="2">
      <c r="A266" s="2" t="s">
        <v>162</v>
      </c>
      <c r="B266" s="2" t="s">
        <v>5</v>
      </c>
      <c r="C266" s="3">
        <v>3640.87</v>
      </c>
      <c r="D266" s="3">
        <v>3640.87</v>
      </c>
      <c r="E266" s="3"/>
      <c r="F266" s="2" t="s">
        <v>52</v>
      </c>
      <c r="G266" s="2" t="s">
        <v>53</v>
      </c>
    </row>
    <row r="267" spans="1:7" ht="12.75" outlineLevel="2">
      <c r="A267" s="2" t="s">
        <v>162</v>
      </c>
      <c r="B267" s="2" t="s">
        <v>5</v>
      </c>
      <c r="C267" s="3">
        <v>55237.19</v>
      </c>
      <c r="D267" s="3">
        <v>55237.19</v>
      </c>
      <c r="E267" s="3"/>
      <c r="F267" s="2" t="s">
        <v>52</v>
      </c>
      <c r="G267" s="2" t="s">
        <v>53</v>
      </c>
    </row>
    <row r="268" spans="1:7" ht="12.75" outlineLevel="1">
      <c r="A268" s="4" t="s">
        <v>231</v>
      </c>
      <c r="B268" s="2"/>
      <c r="C268" s="13">
        <f>SUBTOTAL(9,C266:C267)</f>
        <v>58878.060000000005</v>
      </c>
      <c r="D268" s="13">
        <f>SUBTOTAL(9,D266:D267)</f>
        <v>58878.060000000005</v>
      </c>
      <c r="E268" s="13">
        <f>SUBTOTAL(9,E266:E267)</f>
        <v>0</v>
      </c>
      <c r="F268" s="4"/>
      <c r="G268" s="2">
        <f>SUBTOTAL(9,G266:G267)</f>
        <v>0</v>
      </c>
    </row>
    <row r="269" spans="1:7" ht="12.75" outlineLevel="2">
      <c r="A269" s="2" t="s">
        <v>162</v>
      </c>
      <c r="B269" s="2" t="s">
        <v>5</v>
      </c>
      <c r="C269" s="3">
        <v>18371.19</v>
      </c>
      <c r="D269" s="3">
        <v>18371.19</v>
      </c>
      <c r="E269" s="3"/>
      <c r="F269" s="2" t="s">
        <v>89</v>
      </c>
      <c r="G269" s="2" t="s">
        <v>88</v>
      </c>
    </row>
    <row r="270" spans="1:7" ht="12.75" outlineLevel="2">
      <c r="A270" s="2" t="s">
        <v>163</v>
      </c>
      <c r="B270" s="2" t="s">
        <v>5</v>
      </c>
      <c r="C270" s="3">
        <v>6808.62</v>
      </c>
      <c r="D270" s="3">
        <v>6808.62</v>
      </c>
      <c r="E270" s="3"/>
      <c r="F270" s="2" t="s">
        <v>89</v>
      </c>
      <c r="G270" s="2" t="s">
        <v>88</v>
      </c>
    </row>
    <row r="271" spans="1:7" ht="12.75" outlineLevel="1">
      <c r="A271" s="4" t="s">
        <v>232</v>
      </c>
      <c r="B271" s="2"/>
      <c r="C271" s="13">
        <f>SUBTOTAL(9,C269:C270)</f>
        <v>25179.809999999998</v>
      </c>
      <c r="D271" s="13">
        <f>SUBTOTAL(9,D269:D270)</f>
        <v>25179.809999999998</v>
      </c>
      <c r="E271" s="13">
        <f>SUBTOTAL(9,E269:E270)</f>
        <v>0</v>
      </c>
      <c r="F271" s="4"/>
      <c r="G271" s="2">
        <f>SUBTOTAL(9,G269:G270)</f>
        <v>0</v>
      </c>
    </row>
    <row r="272" spans="1:7" ht="12.75" outlineLevel="2">
      <c r="A272" s="2" t="s">
        <v>162</v>
      </c>
      <c r="B272" s="2" t="s">
        <v>5</v>
      </c>
      <c r="C272" s="3">
        <v>32229.73</v>
      </c>
      <c r="D272" s="3">
        <v>32229.73</v>
      </c>
      <c r="E272" s="3"/>
      <c r="F272" s="2" t="s">
        <v>60</v>
      </c>
      <c r="G272" s="2" t="s">
        <v>61</v>
      </c>
    </row>
    <row r="273" spans="1:7" ht="12.75" outlineLevel="2">
      <c r="A273" s="2" t="s">
        <v>162</v>
      </c>
      <c r="B273" s="2" t="s">
        <v>5</v>
      </c>
      <c r="C273" s="3">
        <v>45488.09</v>
      </c>
      <c r="D273" s="3">
        <v>0</v>
      </c>
      <c r="E273" s="3">
        <v>45488.09</v>
      </c>
      <c r="F273" s="2" t="s">
        <v>60</v>
      </c>
      <c r="G273" s="2" t="s">
        <v>61</v>
      </c>
    </row>
    <row r="274" spans="1:7" ht="12.75" outlineLevel="2">
      <c r="A274" s="2" t="s">
        <v>162</v>
      </c>
      <c r="B274" s="2" t="s">
        <v>5</v>
      </c>
      <c r="C274" s="3">
        <v>35083.5</v>
      </c>
      <c r="D274" s="3">
        <v>35083.5</v>
      </c>
      <c r="E274" s="3"/>
      <c r="F274" s="2" t="s">
        <v>60</v>
      </c>
      <c r="G274" s="2" t="s">
        <v>61</v>
      </c>
    </row>
    <row r="275" spans="1:7" ht="12.75" outlineLevel="2">
      <c r="A275" s="2" t="s">
        <v>162</v>
      </c>
      <c r="B275" s="2" t="s">
        <v>5</v>
      </c>
      <c r="C275" s="3">
        <v>10535.75</v>
      </c>
      <c r="D275" s="3">
        <v>10535.75</v>
      </c>
      <c r="E275" s="3"/>
      <c r="F275" s="2" t="s">
        <v>60</v>
      </c>
      <c r="G275" s="2" t="s">
        <v>61</v>
      </c>
    </row>
    <row r="276" spans="1:7" ht="12.75" outlineLevel="2">
      <c r="A276" s="2" t="s">
        <v>162</v>
      </c>
      <c r="B276" s="2" t="s">
        <v>5</v>
      </c>
      <c r="C276" s="3">
        <v>7048</v>
      </c>
      <c r="D276" s="3">
        <v>7048</v>
      </c>
      <c r="E276" s="3"/>
      <c r="F276" s="2" t="s">
        <v>60</v>
      </c>
      <c r="G276" s="2" t="s">
        <v>61</v>
      </c>
    </row>
    <row r="277" spans="1:7" ht="12.75" outlineLevel="2">
      <c r="A277" s="2" t="s">
        <v>162</v>
      </c>
      <c r="B277" s="2" t="s">
        <v>5</v>
      </c>
      <c r="C277" s="3">
        <v>55006.53</v>
      </c>
      <c r="D277" s="3">
        <v>0</v>
      </c>
      <c r="E277" s="3">
        <v>55006.53</v>
      </c>
      <c r="F277" s="2" t="s">
        <v>60</v>
      </c>
      <c r="G277" s="2" t="s">
        <v>61</v>
      </c>
    </row>
    <row r="278" spans="1:7" ht="12.75" outlineLevel="2">
      <c r="A278" s="2" t="s">
        <v>163</v>
      </c>
      <c r="B278" s="2" t="s">
        <v>5</v>
      </c>
      <c r="C278" s="3">
        <v>21936.15</v>
      </c>
      <c r="D278" s="3">
        <v>21936.15</v>
      </c>
      <c r="E278" s="3"/>
      <c r="F278" s="2" t="s">
        <v>60</v>
      </c>
      <c r="G278" s="2" t="s">
        <v>61</v>
      </c>
    </row>
    <row r="279" spans="1:7" ht="12.75" outlineLevel="2">
      <c r="A279" s="2" t="s">
        <v>163</v>
      </c>
      <c r="B279" s="2" t="s">
        <v>5</v>
      </c>
      <c r="C279" s="3">
        <v>13221.77</v>
      </c>
      <c r="D279" s="3">
        <v>0</v>
      </c>
      <c r="E279" s="3">
        <v>13221.77</v>
      </c>
      <c r="F279" s="2" t="s">
        <v>60</v>
      </c>
      <c r="G279" s="2" t="s">
        <v>61</v>
      </c>
    </row>
    <row r="280" spans="1:7" ht="12.75" outlineLevel="2">
      <c r="A280" s="2" t="s">
        <v>163</v>
      </c>
      <c r="B280" s="2" t="s">
        <v>5</v>
      </c>
      <c r="C280" s="3">
        <v>491.69</v>
      </c>
      <c r="D280" s="3">
        <v>491.69</v>
      </c>
      <c r="E280" s="3"/>
      <c r="F280" s="2" t="s">
        <v>60</v>
      </c>
      <c r="G280" s="2" t="s">
        <v>61</v>
      </c>
    </row>
    <row r="281" spans="1:7" ht="12.75" outlineLevel="2">
      <c r="A281" s="2" t="s">
        <v>163</v>
      </c>
      <c r="B281" s="2" t="s">
        <v>5</v>
      </c>
      <c r="C281" s="3">
        <v>69351.49</v>
      </c>
      <c r="D281" s="3">
        <v>0</v>
      </c>
      <c r="E281" s="3">
        <v>69351.49</v>
      </c>
      <c r="F281" s="2" t="s">
        <v>60</v>
      </c>
      <c r="G281" s="2" t="s">
        <v>61</v>
      </c>
    </row>
    <row r="282" spans="1:7" ht="12.75" outlineLevel="1">
      <c r="A282" s="4" t="s">
        <v>233</v>
      </c>
      <c r="B282" s="2"/>
      <c r="C282" s="13">
        <f>SUBTOTAL(9,C272:C281)</f>
        <v>290392.69999999995</v>
      </c>
      <c r="D282" s="13">
        <f>SUBTOTAL(9,D272:D281)</f>
        <v>107324.82</v>
      </c>
      <c r="E282" s="13">
        <f>SUBTOTAL(9,E272:E281)</f>
        <v>183067.88</v>
      </c>
      <c r="F282" s="4"/>
      <c r="G282" s="2">
        <f>SUBTOTAL(9,G272:G281)</f>
        <v>0</v>
      </c>
    </row>
    <row r="283" spans="1:7" ht="12.75" outlineLevel="2">
      <c r="A283" s="2" t="s">
        <v>162</v>
      </c>
      <c r="B283" s="2" t="s">
        <v>5</v>
      </c>
      <c r="C283" s="3">
        <v>5988.99</v>
      </c>
      <c r="D283" s="3">
        <v>5988.99</v>
      </c>
      <c r="E283" s="3"/>
      <c r="F283" s="2" t="s">
        <v>96</v>
      </c>
      <c r="G283" s="2" t="s">
        <v>97</v>
      </c>
    </row>
    <row r="284" spans="1:7" ht="12.75" outlineLevel="1">
      <c r="A284" s="4" t="s">
        <v>234</v>
      </c>
      <c r="B284" s="2"/>
      <c r="C284" s="13">
        <f>SUBTOTAL(9,C283:C283)</f>
        <v>5988.99</v>
      </c>
      <c r="D284" s="13">
        <f>SUBTOTAL(9,D283:D283)</f>
        <v>5988.99</v>
      </c>
      <c r="E284" s="13">
        <f>SUBTOTAL(9,E283:E283)</f>
        <v>0</v>
      </c>
      <c r="F284" s="4"/>
      <c r="G284" s="2">
        <f>SUBTOTAL(9,G283:G283)</f>
        <v>0</v>
      </c>
    </row>
    <row r="285" spans="1:7" ht="12.75" outlineLevel="2">
      <c r="A285" s="2" t="s">
        <v>162</v>
      </c>
      <c r="B285" s="2" t="s">
        <v>5</v>
      </c>
      <c r="C285" s="3">
        <v>8373.78</v>
      </c>
      <c r="D285" s="3">
        <v>8373.78</v>
      </c>
      <c r="E285" s="3"/>
      <c r="F285" s="2" t="s">
        <v>8</v>
      </c>
      <c r="G285" s="2" t="s">
        <v>9</v>
      </c>
    </row>
    <row r="286" spans="1:7" ht="12.75" outlineLevel="1">
      <c r="A286" s="4" t="s">
        <v>235</v>
      </c>
      <c r="B286" s="2"/>
      <c r="C286" s="13">
        <f>SUBTOTAL(9,C285:C285)</f>
        <v>8373.78</v>
      </c>
      <c r="D286" s="13">
        <f>SUBTOTAL(9,D285:D285)</f>
        <v>8373.78</v>
      </c>
      <c r="E286" s="13">
        <f>SUBTOTAL(9,E285:E285)</f>
        <v>0</v>
      </c>
      <c r="F286" s="4"/>
      <c r="G286" s="2">
        <f>SUBTOTAL(9,G285:G285)</f>
        <v>0</v>
      </c>
    </row>
    <row r="287" spans="1:7" ht="12.75" outlineLevel="2">
      <c r="A287" s="2" t="s">
        <v>162</v>
      </c>
      <c r="B287" s="2" t="s">
        <v>5</v>
      </c>
      <c r="C287" s="3">
        <v>23286.56</v>
      </c>
      <c r="D287" s="3">
        <v>23286.56</v>
      </c>
      <c r="E287" s="3"/>
      <c r="F287" s="2" t="s">
        <v>110</v>
      </c>
      <c r="G287" s="2" t="s">
        <v>111</v>
      </c>
    </row>
    <row r="288" spans="1:7" ht="12.75" outlineLevel="2">
      <c r="A288" s="2" t="s">
        <v>162</v>
      </c>
      <c r="B288" s="2" t="s">
        <v>5</v>
      </c>
      <c r="C288" s="3">
        <v>14432.89</v>
      </c>
      <c r="D288" s="3">
        <v>14432.89</v>
      </c>
      <c r="E288" s="3"/>
      <c r="F288" s="2" t="s">
        <v>110</v>
      </c>
      <c r="G288" s="2" t="s">
        <v>111</v>
      </c>
    </row>
    <row r="289" spans="1:7" ht="12.75" outlineLevel="2">
      <c r="A289" s="2" t="s">
        <v>162</v>
      </c>
      <c r="B289" s="2" t="s">
        <v>5</v>
      </c>
      <c r="C289" s="3">
        <v>9940.9</v>
      </c>
      <c r="D289" s="3">
        <v>9940.9</v>
      </c>
      <c r="E289" s="3"/>
      <c r="F289" s="2" t="s">
        <v>110</v>
      </c>
      <c r="G289" s="2" t="s">
        <v>111</v>
      </c>
    </row>
    <row r="290" spans="1:7" ht="12.75" outlineLevel="2">
      <c r="A290" s="2" t="s">
        <v>162</v>
      </c>
      <c r="B290" s="2" t="s">
        <v>5</v>
      </c>
      <c r="C290" s="3">
        <v>11587.65</v>
      </c>
      <c r="D290" s="3">
        <v>11587.65</v>
      </c>
      <c r="E290" s="3"/>
      <c r="F290" s="2" t="s">
        <v>110</v>
      </c>
      <c r="G290" s="2" t="s">
        <v>111</v>
      </c>
    </row>
    <row r="291" spans="1:7" ht="12.75" outlineLevel="1">
      <c r="A291" s="4" t="s">
        <v>236</v>
      </c>
      <c r="B291" s="2"/>
      <c r="C291" s="13">
        <f>SUBTOTAL(9,C287:C290)</f>
        <v>59248</v>
      </c>
      <c r="D291" s="13">
        <f>SUBTOTAL(9,D287:D290)</f>
        <v>59248</v>
      </c>
      <c r="E291" s="13">
        <f>SUBTOTAL(9,E287:E290)</f>
        <v>0</v>
      </c>
      <c r="F291" s="4"/>
      <c r="G291" s="2">
        <f>SUBTOTAL(9,G287:G290)</f>
        <v>0</v>
      </c>
    </row>
    <row r="292" spans="1:7" ht="12.75" outlineLevel="2">
      <c r="A292" s="2" t="s">
        <v>162</v>
      </c>
      <c r="B292" s="2" t="s">
        <v>5</v>
      </c>
      <c r="C292" s="3">
        <v>13743.2</v>
      </c>
      <c r="D292" s="3">
        <v>13743.2</v>
      </c>
      <c r="E292" s="3"/>
      <c r="F292" s="2" t="s">
        <v>139</v>
      </c>
      <c r="G292" s="2" t="s">
        <v>138</v>
      </c>
    </row>
    <row r="293" spans="1:7" ht="12.75" outlineLevel="1">
      <c r="A293" s="4" t="s">
        <v>237</v>
      </c>
      <c r="B293" s="2"/>
      <c r="C293" s="13">
        <f>SUBTOTAL(9,C292:C292)</f>
        <v>13743.2</v>
      </c>
      <c r="D293" s="13">
        <f>SUBTOTAL(9,D292:D292)</f>
        <v>13743.2</v>
      </c>
      <c r="E293" s="13">
        <f>SUBTOTAL(9,E292:E292)</f>
        <v>0</v>
      </c>
      <c r="F293" s="4"/>
      <c r="G293" s="2">
        <f>SUBTOTAL(9,G292:G292)</f>
        <v>0</v>
      </c>
    </row>
    <row r="294" spans="1:7" ht="12.75" outlineLevel="2">
      <c r="A294" s="2" t="s">
        <v>162</v>
      </c>
      <c r="B294" s="2" t="s">
        <v>5</v>
      </c>
      <c r="C294" s="3">
        <v>342906.21</v>
      </c>
      <c r="D294" s="3">
        <v>0</v>
      </c>
      <c r="E294" s="3">
        <v>342906.21</v>
      </c>
      <c r="F294" s="2" t="s">
        <v>131</v>
      </c>
      <c r="G294" s="2" t="s">
        <v>130</v>
      </c>
    </row>
    <row r="295" spans="1:7" ht="12.75" outlineLevel="2">
      <c r="A295" s="2" t="s">
        <v>163</v>
      </c>
      <c r="B295" s="2" t="s">
        <v>5</v>
      </c>
      <c r="C295" s="3">
        <v>135634.12</v>
      </c>
      <c r="D295" s="3">
        <v>0</v>
      </c>
      <c r="E295" s="3">
        <v>135634.12</v>
      </c>
      <c r="F295" s="2" t="s">
        <v>131</v>
      </c>
      <c r="G295" s="2" t="s">
        <v>130</v>
      </c>
    </row>
    <row r="296" spans="1:7" ht="12.75" outlineLevel="1">
      <c r="A296" s="4" t="s">
        <v>238</v>
      </c>
      <c r="B296" s="2"/>
      <c r="C296" s="13">
        <f>SUBTOTAL(9,C294:C295)</f>
        <v>478540.33</v>
      </c>
      <c r="D296" s="13">
        <f>SUBTOTAL(9,D294:D295)</f>
        <v>0</v>
      </c>
      <c r="E296" s="13">
        <f>SUBTOTAL(9,E294:E295)</f>
        <v>478540.33</v>
      </c>
      <c r="F296" s="4"/>
      <c r="G296" s="2">
        <f>SUBTOTAL(9,G294:G295)</f>
        <v>0</v>
      </c>
    </row>
    <row r="297" spans="1:7" ht="12.75" outlineLevel="2">
      <c r="A297" s="2" t="s">
        <v>162</v>
      </c>
      <c r="B297" s="2" t="s">
        <v>5</v>
      </c>
      <c r="C297" s="3">
        <v>18946.7</v>
      </c>
      <c r="D297" s="3">
        <v>18946.7</v>
      </c>
      <c r="E297" s="3"/>
      <c r="F297" s="2" t="s">
        <v>42</v>
      </c>
      <c r="G297" s="2" t="s">
        <v>43</v>
      </c>
    </row>
    <row r="298" spans="1:7" ht="12.75" outlineLevel="2">
      <c r="A298" s="2" t="s">
        <v>162</v>
      </c>
      <c r="B298" s="2" t="s">
        <v>5</v>
      </c>
      <c r="C298" s="3">
        <v>4304.73</v>
      </c>
      <c r="D298" s="3">
        <v>1552.01</v>
      </c>
      <c r="E298" s="3">
        <f>C298-D298</f>
        <v>2752.7199999999993</v>
      </c>
      <c r="F298" s="2" t="s">
        <v>42</v>
      </c>
      <c r="G298" s="2" t="s">
        <v>43</v>
      </c>
    </row>
    <row r="299" spans="1:7" ht="12.75" outlineLevel="2">
      <c r="A299" s="2" t="s">
        <v>162</v>
      </c>
      <c r="B299" s="2" t="s">
        <v>5</v>
      </c>
      <c r="C299" s="3">
        <v>8623.38</v>
      </c>
      <c r="D299" s="3">
        <v>8623.38</v>
      </c>
      <c r="E299" s="3"/>
      <c r="F299" s="2" t="s">
        <v>42</v>
      </c>
      <c r="G299" s="2" t="s">
        <v>43</v>
      </c>
    </row>
    <row r="300" spans="1:7" ht="12.75" outlineLevel="2">
      <c r="A300" s="2" t="s">
        <v>162</v>
      </c>
      <c r="B300" s="2" t="s">
        <v>5</v>
      </c>
      <c r="C300" s="3">
        <v>5723.78</v>
      </c>
      <c r="D300" s="3">
        <v>0</v>
      </c>
      <c r="E300" s="3">
        <v>5723.78</v>
      </c>
      <c r="F300" s="2" t="s">
        <v>42</v>
      </c>
      <c r="G300" s="2" t="s">
        <v>43</v>
      </c>
    </row>
    <row r="301" spans="1:7" ht="12.75" outlineLevel="2">
      <c r="A301" s="2" t="s">
        <v>162</v>
      </c>
      <c r="B301" s="2" t="s">
        <v>5</v>
      </c>
      <c r="C301" s="3">
        <v>6665.78</v>
      </c>
      <c r="D301" s="3">
        <v>6665.78</v>
      </c>
      <c r="E301" s="3"/>
      <c r="F301" s="2" t="s">
        <v>42</v>
      </c>
      <c r="G301" s="2" t="s">
        <v>43</v>
      </c>
    </row>
    <row r="302" spans="1:7" ht="12.75" outlineLevel="2">
      <c r="A302" s="2" t="s">
        <v>162</v>
      </c>
      <c r="B302" s="2" t="s">
        <v>5</v>
      </c>
      <c r="C302" s="3">
        <v>3150.99</v>
      </c>
      <c r="D302" s="3">
        <v>3150.99</v>
      </c>
      <c r="E302" s="3"/>
      <c r="F302" s="2" t="s">
        <v>42</v>
      </c>
      <c r="G302" s="2" t="s">
        <v>43</v>
      </c>
    </row>
    <row r="303" spans="1:7" ht="12.75" outlineLevel="2">
      <c r="A303" s="2" t="s">
        <v>162</v>
      </c>
      <c r="B303" s="2" t="s">
        <v>5</v>
      </c>
      <c r="C303" s="3">
        <v>39972.34</v>
      </c>
      <c r="D303" s="3">
        <v>39972.34</v>
      </c>
      <c r="E303" s="3"/>
      <c r="F303" s="2" t="s">
        <v>42</v>
      </c>
      <c r="G303" s="2" t="s">
        <v>43</v>
      </c>
    </row>
    <row r="304" spans="1:7" ht="12.75" outlineLevel="2">
      <c r="A304" s="2" t="s">
        <v>162</v>
      </c>
      <c r="B304" s="2" t="s">
        <v>5</v>
      </c>
      <c r="C304" s="3">
        <v>13006.69</v>
      </c>
      <c r="D304" s="3">
        <v>13006.69</v>
      </c>
      <c r="E304" s="3"/>
      <c r="F304" s="2" t="s">
        <v>42</v>
      </c>
      <c r="G304" s="2" t="s">
        <v>43</v>
      </c>
    </row>
    <row r="305" spans="1:7" ht="12.75" outlineLevel="2">
      <c r="A305" s="2" t="s">
        <v>162</v>
      </c>
      <c r="B305" s="2" t="s">
        <v>5</v>
      </c>
      <c r="C305" s="3">
        <v>723.28</v>
      </c>
      <c r="D305" s="3">
        <v>723.28</v>
      </c>
      <c r="E305" s="3"/>
      <c r="F305" s="2" t="s">
        <v>42</v>
      </c>
      <c r="G305" s="2" t="s">
        <v>43</v>
      </c>
    </row>
    <row r="306" spans="1:7" ht="12.75" outlineLevel="2">
      <c r="A306" s="2" t="s">
        <v>162</v>
      </c>
      <c r="B306" s="2" t="s">
        <v>5</v>
      </c>
      <c r="C306" s="3">
        <v>14133.55</v>
      </c>
      <c r="D306" s="3">
        <v>14133.55</v>
      </c>
      <c r="E306" s="3"/>
      <c r="F306" s="2" t="s">
        <v>42</v>
      </c>
      <c r="G306" s="2" t="s">
        <v>43</v>
      </c>
    </row>
    <row r="307" spans="1:7" ht="12.75" outlineLevel="2">
      <c r="A307" s="2" t="s">
        <v>163</v>
      </c>
      <c r="B307" s="2" t="s">
        <v>5</v>
      </c>
      <c r="C307" s="3">
        <v>78236.36</v>
      </c>
      <c r="D307" s="3">
        <v>78236.36</v>
      </c>
      <c r="E307" s="3"/>
      <c r="F307" s="2" t="s">
        <v>42</v>
      </c>
      <c r="G307" s="2" t="s">
        <v>43</v>
      </c>
    </row>
    <row r="308" spans="1:7" ht="12.75" outlineLevel="2">
      <c r="A308" s="2" t="s">
        <v>163</v>
      </c>
      <c r="B308" s="2" t="s">
        <v>5</v>
      </c>
      <c r="C308" s="3">
        <v>281332.48</v>
      </c>
      <c r="D308" s="3">
        <v>0</v>
      </c>
      <c r="E308" s="3">
        <v>281332.48</v>
      </c>
      <c r="F308" s="2" t="s">
        <v>42</v>
      </c>
      <c r="G308" s="2" t="s">
        <v>43</v>
      </c>
    </row>
    <row r="309" spans="1:7" ht="12.75" outlineLevel="2">
      <c r="A309" s="2" t="s">
        <v>163</v>
      </c>
      <c r="B309" s="2" t="s">
        <v>5</v>
      </c>
      <c r="C309" s="3">
        <v>191817.6</v>
      </c>
      <c r="D309" s="3">
        <v>0</v>
      </c>
      <c r="E309" s="3">
        <v>191817.6</v>
      </c>
      <c r="F309" s="2" t="s">
        <v>42</v>
      </c>
      <c r="G309" s="2" t="s">
        <v>43</v>
      </c>
    </row>
    <row r="310" spans="1:7" ht="12.75" outlineLevel="1">
      <c r="A310" s="4" t="s">
        <v>239</v>
      </c>
      <c r="B310" s="2"/>
      <c r="C310" s="13">
        <f>SUBTOTAL(9,C297:C309)</f>
        <v>666637.6599999999</v>
      </c>
      <c r="D310" s="13">
        <f>SUBTOTAL(9,D297:D309)</f>
        <v>185011.08</v>
      </c>
      <c r="E310" s="13">
        <f>SUBTOTAL(9,E297:E309)</f>
        <v>481626.57999999996</v>
      </c>
      <c r="F310" s="4"/>
      <c r="G310" s="2">
        <f>SUBTOTAL(9,G297:G309)</f>
        <v>0</v>
      </c>
    </row>
    <row r="311" spans="1:7" ht="12.75" outlineLevel="2">
      <c r="A311" s="2" t="s">
        <v>162</v>
      </c>
      <c r="B311" s="2" t="s">
        <v>5</v>
      </c>
      <c r="C311" s="3">
        <v>8636.74</v>
      </c>
      <c r="D311" s="3">
        <v>8636.74</v>
      </c>
      <c r="E311" s="3"/>
      <c r="F311" s="2" t="s">
        <v>132</v>
      </c>
      <c r="G311" s="2" t="s">
        <v>133</v>
      </c>
    </row>
    <row r="312" spans="1:7" ht="12.75" outlineLevel="2">
      <c r="A312" s="2" t="s">
        <v>162</v>
      </c>
      <c r="B312" s="2" t="s">
        <v>5</v>
      </c>
      <c r="C312" s="3">
        <v>10174.23</v>
      </c>
      <c r="D312" s="3">
        <v>10174.23</v>
      </c>
      <c r="E312" s="3"/>
      <c r="F312" s="2" t="s">
        <v>132</v>
      </c>
      <c r="G312" s="2" t="s">
        <v>133</v>
      </c>
    </row>
    <row r="313" spans="1:7" ht="12.75" outlineLevel="2">
      <c r="A313" s="2" t="s">
        <v>162</v>
      </c>
      <c r="B313" s="2" t="s">
        <v>5</v>
      </c>
      <c r="C313" s="3">
        <v>10249.05</v>
      </c>
      <c r="D313" s="3">
        <v>10249.05</v>
      </c>
      <c r="E313" s="3"/>
      <c r="F313" s="2" t="s">
        <v>132</v>
      </c>
      <c r="G313" s="2" t="s">
        <v>133</v>
      </c>
    </row>
    <row r="314" spans="1:7" ht="12.75" outlineLevel="1">
      <c r="A314" s="4" t="s">
        <v>240</v>
      </c>
      <c r="B314" s="2"/>
      <c r="C314" s="13">
        <f>SUBTOTAL(9,C311:C313)</f>
        <v>29060.02</v>
      </c>
      <c r="D314" s="13">
        <f>SUBTOTAL(9,D311:D313)</f>
        <v>29060.02</v>
      </c>
      <c r="E314" s="13">
        <f>SUBTOTAL(9,E311:E313)</f>
        <v>0</v>
      </c>
      <c r="F314" s="4"/>
      <c r="G314" s="2">
        <f>SUBTOTAL(9,G311:G313)</f>
        <v>0</v>
      </c>
    </row>
    <row r="315" spans="1:7" ht="12.75" outlineLevel="2">
      <c r="A315" s="2" t="s">
        <v>162</v>
      </c>
      <c r="B315" s="2" t="s">
        <v>5</v>
      </c>
      <c r="C315" s="3">
        <v>5997.49</v>
      </c>
      <c r="D315" s="3">
        <v>5997.49</v>
      </c>
      <c r="E315" s="3"/>
      <c r="F315" s="2" t="s">
        <v>161</v>
      </c>
      <c r="G315" s="2" t="s">
        <v>160</v>
      </c>
    </row>
    <row r="316" spans="1:7" ht="12.75" outlineLevel="1">
      <c r="A316" s="4" t="s">
        <v>241</v>
      </c>
      <c r="B316" s="2"/>
      <c r="C316" s="13">
        <f>SUBTOTAL(9,C315:C315)</f>
        <v>5997.49</v>
      </c>
      <c r="D316" s="13">
        <f>SUBTOTAL(9,D315:D315)</f>
        <v>5997.49</v>
      </c>
      <c r="E316" s="13">
        <f>SUBTOTAL(9,E315:E315)</f>
        <v>0</v>
      </c>
      <c r="F316" s="4"/>
      <c r="G316" s="2">
        <f>SUBTOTAL(9,G315:G315)</f>
        <v>0</v>
      </c>
    </row>
    <row r="317" spans="1:7" ht="12.75" outlineLevel="2">
      <c r="A317" s="2" t="s">
        <v>162</v>
      </c>
      <c r="B317" s="2" t="s">
        <v>5</v>
      </c>
      <c r="C317" s="3">
        <v>4857.31</v>
      </c>
      <c r="D317" s="3">
        <v>4857.31</v>
      </c>
      <c r="E317" s="3"/>
      <c r="F317" s="2" t="s">
        <v>168</v>
      </c>
      <c r="G317" s="2" t="s">
        <v>169</v>
      </c>
    </row>
    <row r="318" spans="1:7" ht="12.75" outlineLevel="1">
      <c r="A318" s="4" t="s">
        <v>242</v>
      </c>
      <c r="B318" s="2"/>
      <c r="C318" s="13">
        <f>SUBTOTAL(9,C317:C317)</f>
        <v>4857.31</v>
      </c>
      <c r="D318" s="13">
        <f>SUBTOTAL(9,D317:D317)</f>
        <v>4857.31</v>
      </c>
      <c r="E318" s="13">
        <f>SUBTOTAL(9,E317:E317)</f>
        <v>0</v>
      </c>
      <c r="F318" s="4"/>
      <c r="G318" s="2">
        <f>SUBTOTAL(9,G317:G317)</f>
        <v>0</v>
      </c>
    </row>
    <row r="319" spans="1:7" ht="12.75" outlineLevel="2">
      <c r="A319" s="2" t="s">
        <v>162</v>
      </c>
      <c r="B319" s="2" t="s">
        <v>5</v>
      </c>
      <c r="C319" s="3">
        <v>30118.74</v>
      </c>
      <c r="D319" s="3">
        <v>30118.74</v>
      </c>
      <c r="E319" s="3"/>
      <c r="F319" s="2" t="s">
        <v>20</v>
      </c>
      <c r="G319" s="2" t="s">
        <v>21</v>
      </c>
    </row>
    <row r="320" spans="1:7" ht="12.75" outlineLevel="1">
      <c r="A320" s="4" t="s">
        <v>243</v>
      </c>
      <c r="B320" s="2"/>
      <c r="C320" s="13">
        <f>SUBTOTAL(9,C319:C319)</f>
        <v>30118.74</v>
      </c>
      <c r="D320" s="13">
        <f>SUBTOTAL(9,D319:D319)</f>
        <v>30118.74</v>
      </c>
      <c r="E320" s="13">
        <f>SUBTOTAL(9,E319:E319)</f>
        <v>0</v>
      </c>
      <c r="F320" s="4"/>
      <c r="G320" s="2">
        <f>SUBTOTAL(9,G319:G319)</f>
        <v>0</v>
      </c>
    </row>
    <row r="321" spans="1:7" ht="12.75" outlineLevel="2">
      <c r="A321" s="2" t="s">
        <v>162</v>
      </c>
      <c r="B321" s="2" t="s">
        <v>5</v>
      </c>
      <c r="C321" s="3">
        <v>17021.19</v>
      </c>
      <c r="D321" s="3">
        <v>17021.19</v>
      </c>
      <c r="E321" s="3"/>
      <c r="F321" s="2" t="s">
        <v>92</v>
      </c>
      <c r="G321" s="2" t="s">
        <v>93</v>
      </c>
    </row>
    <row r="322" spans="1:7" ht="12.75" outlineLevel="2">
      <c r="A322" s="2" t="s">
        <v>162</v>
      </c>
      <c r="B322" s="2" t="s">
        <v>5</v>
      </c>
      <c r="C322" s="3">
        <v>94900.52</v>
      </c>
      <c r="D322" s="3">
        <v>94900.52</v>
      </c>
      <c r="E322" s="3"/>
      <c r="F322" s="2" t="s">
        <v>92</v>
      </c>
      <c r="G322" s="2" t="s">
        <v>93</v>
      </c>
    </row>
    <row r="323" spans="1:7" ht="12.75" outlineLevel="1">
      <c r="A323" s="4" t="s">
        <v>244</v>
      </c>
      <c r="B323" s="2"/>
      <c r="C323" s="13">
        <f>SUBTOTAL(9,C321:C322)</f>
        <v>111921.71</v>
      </c>
      <c r="D323" s="13">
        <f>SUBTOTAL(9,D321:D322)</f>
        <v>111921.71</v>
      </c>
      <c r="E323" s="13">
        <f>SUBTOTAL(9,E321:E322)</f>
        <v>0</v>
      </c>
      <c r="F323" s="4"/>
      <c r="G323" s="2">
        <f>SUBTOTAL(9,G321:G322)</f>
        <v>0</v>
      </c>
    </row>
    <row r="324" spans="1:7" ht="12.75" outlineLevel="2">
      <c r="A324" s="2" t="s">
        <v>162</v>
      </c>
      <c r="B324" s="2" t="s">
        <v>5</v>
      </c>
      <c r="C324" s="3">
        <v>45483.96</v>
      </c>
      <c r="D324" s="3">
        <v>45483.96</v>
      </c>
      <c r="E324" s="3"/>
      <c r="F324" s="2" t="s">
        <v>32</v>
      </c>
      <c r="G324" s="2" t="s">
        <v>33</v>
      </c>
    </row>
    <row r="325" spans="1:7" ht="12.75" outlineLevel="2">
      <c r="A325" s="2" t="s">
        <v>162</v>
      </c>
      <c r="B325" s="2" t="s">
        <v>5</v>
      </c>
      <c r="C325" s="3">
        <v>11461.61</v>
      </c>
      <c r="D325" s="3">
        <v>11461.61</v>
      </c>
      <c r="E325" s="3"/>
      <c r="F325" s="2" t="s">
        <v>32</v>
      </c>
      <c r="G325" s="2" t="s">
        <v>33</v>
      </c>
    </row>
    <row r="326" spans="1:7" ht="12.75" outlineLevel="2">
      <c r="A326" s="2" t="s">
        <v>163</v>
      </c>
      <c r="B326" s="2" t="s">
        <v>5</v>
      </c>
      <c r="C326" s="3">
        <v>163.9</v>
      </c>
      <c r="D326" s="3">
        <v>163.9</v>
      </c>
      <c r="E326" s="3"/>
      <c r="F326" s="2" t="s">
        <v>32</v>
      </c>
      <c r="G326" s="2" t="s">
        <v>33</v>
      </c>
    </row>
    <row r="327" spans="1:7" ht="12.75" outlineLevel="1">
      <c r="A327" s="4" t="s">
        <v>245</v>
      </c>
      <c r="B327" s="2"/>
      <c r="C327" s="13">
        <f>SUBTOTAL(9,C324:C326)</f>
        <v>57109.47</v>
      </c>
      <c r="D327" s="13">
        <f>SUBTOTAL(9,D324:D326)</f>
        <v>57109.47</v>
      </c>
      <c r="E327" s="13">
        <f>SUBTOTAL(9,E324:E326)</f>
        <v>0</v>
      </c>
      <c r="F327" s="4"/>
      <c r="G327" s="2">
        <f>SUBTOTAL(9,G324:G326)</f>
        <v>0</v>
      </c>
    </row>
    <row r="328" spans="1:7" ht="12.75" outlineLevel="2">
      <c r="A328" s="2" t="s">
        <v>162</v>
      </c>
      <c r="B328" s="2" t="s">
        <v>5</v>
      </c>
      <c r="C328" s="3">
        <v>7602.12</v>
      </c>
      <c r="D328" s="3">
        <v>7602.12</v>
      </c>
      <c r="E328" s="3"/>
      <c r="F328" s="2" t="s">
        <v>47</v>
      </c>
      <c r="G328" s="2" t="s">
        <v>46</v>
      </c>
    </row>
    <row r="329" spans="1:7" ht="12.75" outlineLevel="2">
      <c r="A329" s="2" t="s">
        <v>162</v>
      </c>
      <c r="B329" s="2" t="s">
        <v>5</v>
      </c>
      <c r="C329" s="3">
        <v>3538.76</v>
      </c>
      <c r="D329" s="3">
        <v>3538.76</v>
      </c>
      <c r="E329" s="3"/>
      <c r="F329" s="2" t="s">
        <v>47</v>
      </c>
      <c r="G329" s="2" t="s">
        <v>46</v>
      </c>
    </row>
    <row r="330" spans="1:7" ht="12.75" outlineLevel="2">
      <c r="A330" s="2" t="s">
        <v>162</v>
      </c>
      <c r="B330" s="2" t="s">
        <v>5</v>
      </c>
      <c r="C330" s="3">
        <v>6984.5</v>
      </c>
      <c r="D330" s="3">
        <v>6984.5</v>
      </c>
      <c r="E330" s="3"/>
      <c r="F330" s="2" t="s">
        <v>47</v>
      </c>
      <c r="G330" s="2" t="s">
        <v>46</v>
      </c>
    </row>
    <row r="331" spans="1:7" ht="12.75" outlineLevel="1">
      <c r="A331" s="4" t="s">
        <v>246</v>
      </c>
      <c r="B331" s="2"/>
      <c r="C331" s="13">
        <f>SUBTOTAL(9,C328:C330)</f>
        <v>18125.38</v>
      </c>
      <c r="D331" s="13">
        <f>SUBTOTAL(9,D328:D330)</f>
        <v>18125.38</v>
      </c>
      <c r="E331" s="13">
        <f>SUBTOTAL(9,E328:E330)</f>
        <v>0</v>
      </c>
      <c r="F331" s="4"/>
      <c r="G331" s="2">
        <f>SUBTOTAL(9,G328:G330)</f>
        <v>0</v>
      </c>
    </row>
    <row r="332" spans="1:7" ht="12.75" outlineLevel="2">
      <c r="A332" s="2" t="s">
        <v>162</v>
      </c>
      <c r="B332" s="2" t="s">
        <v>5</v>
      </c>
      <c r="C332" s="3">
        <v>6918.53</v>
      </c>
      <c r="D332" s="3">
        <v>6918.53</v>
      </c>
      <c r="E332" s="3"/>
      <c r="F332" s="2" t="s">
        <v>134</v>
      </c>
      <c r="G332" s="2" t="s">
        <v>135</v>
      </c>
    </row>
    <row r="333" spans="1:7" ht="12.75" outlineLevel="1">
      <c r="A333" s="4" t="s">
        <v>247</v>
      </c>
      <c r="B333" s="2"/>
      <c r="C333" s="13">
        <f>SUBTOTAL(9,C332:C332)</f>
        <v>6918.53</v>
      </c>
      <c r="D333" s="13">
        <f>SUBTOTAL(9,D332:D332)</f>
        <v>6918.53</v>
      </c>
      <c r="E333" s="13">
        <f>SUBTOTAL(9,E332:E332)</f>
        <v>0</v>
      </c>
      <c r="F333" s="4"/>
      <c r="G333" s="2">
        <f>SUBTOTAL(9,G332:G332)</f>
        <v>0</v>
      </c>
    </row>
    <row r="334" spans="1:7" ht="12.75" outlineLevel="2">
      <c r="A334" s="2" t="s">
        <v>162</v>
      </c>
      <c r="B334" s="2" t="s">
        <v>5</v>
      </c>
      <c r="C334" s="3">
        <v>40964.97</v>
      </c>
      <c r="D334" s="3">
        <v>0</v>
      </c>
      <c r="E334" s="3">
        <v>40964.97</v>
      </c>
      <c r="F334" s="2" t="s">
        <v>56</v>
      </c>
      <c r="G334" s="2" t="s">
        <v>57</v>
      </c>
    </row>
    <row r="335" spans="1:7" ht="12.75" outlineLevel="2">
      <c r="A335" s="2" t="s">
        <v>162</v>
      </c>
      <c r="B335" s="2" t="s">
        <v>5</v>
      </c>
      <c r="C335" s="3">
        <v>21346.15</v>
      </c>
      <c r="D335" s="3">
        <v>21346.15</v>
      </c>
      <c r="E335" s="3"/>
      <c r="F335" s="2" t="s">
        <v>56</v>
      </c>
      <c r="G335" s="2" t="s">
        <v>57</v>
      </c>
    </row>
    <row r="336" spans="1:7" ht="12.75" outlineLevel="2">
      <c r="A336" s="2" t="s">
        <v>162</v>
      </c>
      <c r="B336" s="2" t="s">
        <v>5</v>
      </c>
      <c r="C336" s="3">
        <v>149011.96</v>
      </c>
      <c r="D336" s="3">
        <v>0</v>
      </c>
      <c r="E336" s="3">
        <v>149011.96</v>
      </c>
      <c r="F336" s="2" t="s">
        <v>56</v>
      </c>
      <c r="G336" s="2" t="s">
        <v>57</v>
      </c>
    </row>
    <row r="337" spans="1:7" ht="12.75" outlineLevel="2">
      <c r="A337" s="2" t="s">
        <v>162</v>
      </c>
      <c r="B337" s="2" t="s">
        <v>5</v>
      </c>
      <c r="C337" s="3">
        <v>24965.69</v>
      </c>
      <c r="D337" s="3">
        <v>24965.69</v>
      </c>
      <c r="E337" s="3"/>
      <c r="F337" s="2" t="s">
        <v>56</v>
      </c>
      <c r="G337" s="2" t="s">
        <v>57</v>
      </c>
    </row>
    <row r="338" spans="1:7" ht="12.75" outlineLevel="2">
      <c r="A338" s="2" t="s">
        <v>162</v>
      </c>
      <c r="B338" s="2" t="s">
        <v>5</v>
      </c>
      <c r="C338" s="3">
        <v>12047.01</v>
      </c>
      <c r="D338" s="3">
        <v>12047.01</v>
      </c>
      <c r="E338" s="3"/>
      <c r="F338" s="2" t="s">
        <v>56</v>
      </c>
      <c r="G338" s="2" t="s">
        <v>57</v>
      </c>
    </row>
    <row r="339" spans="1:7" ht="12.75" outlineLevel="2">
      <c r="A339" s="2" t="s">
        <v>162</v>
      </c>
      <c r="B339" s="2" t="s">
        <v>5</v>
      </c>
      <c r="C339" s="3">
        <v>17786.24</v>
      </c>
      <c r="D339" s="3">
        <v>17786.24</v>
      </c>
      <c r="E339" s="3"/>
      <c r="F339" s="2" t="s">
        <v>56</v>
      </c>
      <c r="G339" s="2" t="s">
        <v>57</v>
      </c>
    </row>
    <row r="340" spans="1:7" ht="12.75" outlineLevel="2">
      <c r="A340" s="2" t="s">
        <v>162</v>
      </c>
      <c r="B340" s="2" t="s">
        <v>5</v>
      </c>
      <c r="C340" s="3">
        <v>17167.08</v>
      </c>
      <c r="D340" s="3">
        <v>17167.08</v>
      </c>
      <c r="E340" s="3"/>
      <c r="F340" s="2" t="s">
        <v>56</v>
      </c>
      <c r="G340" s="2" t="s">
        <v>57</v>
      </c>
    </row>
    <row r="341" spans="1:7" ht="12.75" outlineLevel="2">
      <c r="A341" s="2" t="s">
        <v>162</v>
      </c>
      <c r="B341" s="2" t="s">
        <v>5</v>
      </c>
      <c r="C341" s="3">
        <v>5791.93</v>
      </c>
      <c r="D341" s="3">
        <v>5791.93</v>
      </c>
      <c r="E341" s="3"/>
      <c r="F341" s="2" t="s">
        <v>56</v>
      </c>
      <c r="G341" s="2" t="s">
        <v>57</v>
      </c>
    </row>
    <row r="342" spans="1:7" ht="12.75" outlineLevel="2">
      <c r="A342" s="2" t="s">
        <v>163</v>
      </c>
      <c r="B342" s="2" t="s">
        <v>5</v>
      </c>
      <c r="C342" s="3">
        <v>6808.62</v>
      </c>
      <c r="D342" s="3">
        <v>6808.62</v>
      </c>
      <c r="E342" s="3"/>
      <c r="F342" s="2" t="s">
        <v>56</v>
      </c>
      <c r="G342" s="2" t="s">
        <v>57</v>
      </c>
    </row>
    <row r="343" spans="1:7" ht="12.75" outlineLevel="2">
      <c r="A343" s="2" t="s">
        <v>163</v>
      </c>
      <c r="B343" s="2" t="s">
        <v>5</v>
      </c>
      <c r="C343" s="3">
        <v>8623.75</v>
      </c>
      <c r="D343" s="3">
        <v>0</v>
      </c>
      <c r="E343" s="3">
        <v>8623.75</v>
      </c>
      <c r="F343" s="2" t="s">
        <v>56</v>
      </c>
      <c r="G343" s="2" t="s">
        <v>57</v>
      </c>
    </row>
    <row r="344" spans="1:7" ht="12.75" outlineLevel="1">
      <c r="A344" s="4" t="s">
        <v>248</v>
      </c>
      <c r="B344" s="2"/>
      <c r="C344" s="13">
        <f>SUBTOTAL(9,C334:C343)</f>
        <v>304513.4</v>
      </c>
      <c r="D344" s="13">
        <f>SUBTOTAL(9,D334:D343)</f>
        <v>105912.72</v>
      </c>
      <c r="E344" s="13">
        <f>SUBTOTAL(9,E334:E343)</f>
        <v>198600.68</v>
      </c>
      <c r="F344" s="4"/>
      <c r="G344" s="2">
        <f>SUBTOTAL(9,G334:G343)</f>
        <v>0</v>
      </c>
    </row>
    <row r="345" spans="1:7" ht="12.75" outlineLevel="2">
      <c r="A345" s="2" t="s">
        <v>162</v>
      </c>
      <c r="B345" s="2" t="s">
        <v>5</v>
      </c>
      <c r="C345" s="3">
        <v>18672.38</v>
      </c>
      <c r="D345" s="3">
        <v>18672.38</v>
      </c>
      <c r="E345" s="3"/>
      <c r="F345" s="2" t="s">
        <v>10</v>
      </c>
      <c r="G345" s="2" t="s">
        <v>11</v>
      </c>
    </row>
    <row r="346" spans="1:7" ht="12.75" outlineLevel="1">
      <c r="A346" s="4" t="s">
        <v>249</v>
      </c>
      <c r="B346" s="2"/>
      <c r="C346" s="13">
        <f>SUBTOTAL(9,C345:C345)</f>
        <v>18672.38</v>
      </c>
      <c r="D346" s="13">
        <f>SUBTOTAL(9,D345:D345)</f>
        <v>18672.38</v>
      </c>
      <c r="E346" s="13">
        <f>SUBTOTAL(9,E345:E345)</f>
        <v>0</v>
      </c>
      <c r="F346" s="4"/>
      <c r="G346" s="2">
        <f>SUBTOTAL(9,G345:G345)</f>
        <v>0</v>
      </c>
    </row>
    <row r="347" spans="1:7" ht="12.75" outlineLevel="2">
      <c r="A347" s="5" t="s">
        <v>162</v>
      </c>
      <c r="B347" s="5" t="s">
        <v>5</v>
      </c>
      <c r="C347" s="6">
        <v>18312.31</v>
      </c>
      <c r="D347" s="6">
        <v>18312.31</v>
      </c>
      <c r="E347" s="6"/>
      <c r="F347" s="5" t="s">
        <v>153</v>
      </c>
      <c r="G347" s="5" t="s">
        <v>152</v>
      </c>
    </row>
    <row r="348" spans="1:7" ht="12.75" outlineLevel="1">
      <c r="A348" s="8" t="s">
        <v>250</v>
      </c>
      <c r="B348" s="7"/>
      <c r="C348" s="15">
        <f>SUBTOTAL(9,C347:C347)</f>
        <v>18312.31</v>
      </c>
      <c r="D348" s="15">
        <f>SUBTOTAL(9,D347:D347)</f>
        <v>18312.31</v>
      </c>
      <c r="E348" s="15">
        <f>SUBTOTAL(9,E347:E347)</f>
        <v>0</v>
      </c>
      <c r="F348" s="8"/>
      <c r="G348" s="7">
        <f>SUBTOTAL(9,G347:G347)</f>
        <v>0</v>
      </c>
    </row>
    <row r="349" spans="1:8" ht="12.75">
      <c r="A349" s="14" t="s">
        <v>252</v>
      </c>
      <c r="B349" s="7"/>
      <c r="C349" s="15">
        <f aca="true" t="shared" si="0" ref="C349:H349">SUBTOTAL(9,C7:C347)</f>
        <v>7792211.960000004</v>
      </c>
      <c r="D349" s="15">
        <f t="shared" si="0"/>
        <v>4414001.070000001</v>
      </c>
      <c r="E349" s="15">
        <f t="shared" si="0"/>
        <v>3378210.8900000006</v>
      </c>
      <c r="F349" s="15">
        <f t="shared" si="0"/>
        <v>0</v>
      </c>
      <c r="G349" s="15">
        <f t="shared" si="0"/>
        <v>0</v>
      </c>
      <c r="H349" s="15"/>
    </row>
    <row r="351" spans="1:7" ht="12.75">
      <c r="A351" s="10"/>
      <c r="B351" s="10"/>
      <c r="C351" s="22"/>
      <c r="D351" s="22"/>
      <c r="E351" s="22"/>
      <c r="F351" s="22"/>
      <c r="G351" s="10"/>
    </row>
    <row r="352" spans="1:7" ht="12.75">
      <c r="A352" s="11"/>
      <c r="B352" s="10"/>
      <c r="C352" s="21"/>
      <c r="D352" s="23"/>
      <c r="E352" s="23"/>
      <c r="F352" s="23"/>
      <c r="G352" s="10"/>
    </row>
    <row r="353" spans="2:6" ht="12.75">
      <c r="B353" s="10"/>
      <c r="C353" s="21"/>
      <c r="D353" s="21"/>
      <c r="E353" s="21"/>
      <c r="F353" s="21"/>
    </row>
    <row r="356" spans="6:7" ht="12.75">
      <c r="F356" s="17"/>
      <c r="G356" s="10"/>
    </row>
    <row r="357" ht="12.75">
      <c r="G357" s="12"/>
    </row>
    <row r="358" ht="12.75">
      <c r="G358" s="12"/>
    </row>
  </sheetData>
  <sheetProtection/>
  <mergeCells count="5">
    <mergeCell ref="A4:G4"/>
    <mergeCell ref="B5:G5"/>
    <mergeCell ref="C353:F353"/>
    <mergeCell ref="C351:F351"/>
    <mergeCell ref="C352:F352"/>
  </mergeCells>
  <printOptions/>
  <pageMargins left="0.25" right="0.2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2020-10-15T05:19:26Z</cp:lastPrinted>
  <dcterms:created xsi:type="dcterms:W3CDTF">2020-08-25T07:35:34Z</dcterms:created>
  <dcterms:modified xsi:type="dcterms:W3CDTF">2020-10-15T11:36:41Z</dcterms:modified>
  <cp:category/>
  <cp:version/>
  <cp:contentType/>
  <cp:contentStatus/>
</cp:coreProperties>
</file>